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nniekucklick/Library/CloudStorage/GoogleDrive-akuckl@uw.edu/Shared drives/CWW Team Drive/SSS/All States/DC/DC 2022/Tables/"/>
    </mc:Choice>
  </mc:AlternateContent>
  <xr:revisionPtr revIDLastSave="0" documentId="8_{0E3922F3-FE3E-9845-B10F-DEF372D4252F}" xr6:coauthVersionLast="47" xr6:coauthVersionMax="47" xr10:uidLastSave="{00000000-0000-0000-0000-000000000000}"/>
  <bookViews>
    <workbookView xWindow="0" yWindow="760" windowWidth="22780" windowHeight="14660" activeTab="2" xr2:uid="{00000000-000D-0000-FFFF-FFFF00000000}"/>
  </bookViews>
  <sheets>
    <sheet name="Notes" sheetId="6" r:id="rId1"/>
    <sheet name="By County" sheetId="2" r:id="rId2"/>
    <sheet name="By Family" sheetId="5" r:id="rId3"/>
    <sheet name="SSS" sheetId="3" r:id="rId4"/>
    <sheet name="SSW" sheetId="4" r:id="rId5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0" i="5" l="1"/>
  <c r="E640" i="5"/>
  <c r="F640" i="5"/>
  <c r="D641" i="5"/>
  <c r="E641" i="5"/>
  <c r="F641" i="5"/>
  <c r="D642" i="5"/>
  <c r="E642" i="5"/>
  <c r="F642" i="5"/>
  <c r="D643" i="5"/>
  <c r="E643" i="5"/>
  <c r="F643" i="5"/>
  <c r="C720" i="5"/>
  <c r="B712" i="5"/>
  <c r="C712" i="5"/>
  <c r="B713" i="5"/>
  <c r="C713" i="5"/>
  <c r="B714" i="5"/>
  <c r="C714" i="5"/>
  <c r="B715" i="5"/>
  <c r="C715" i="5"/>
  <c r="B716" i="5"/>
  <c r="C716" i="5"/>
  <c r="B717" i="5"/>
  <c r="C717" i="5"/>
  <c r="B718" i="5"/>
  <c r="C718" i="5"/>
  <c r="B719" i="5"/>
  <c r="C719" i="5"/>
  <c r="B720" i="5"/>
  <c r="C711" i="5"/>
  <c r="B711" i="5"/>
  <c r="F710" i="5"/>
  <c r="E710" i="5"/>
  <c r="D710" i="5"/>
  <c r="C710" i="5"/>
  <c r="B710" i="5"/>
  <c r="C709" i="5"/>
  <c r="C698" i="5"/>
  <c r="C687" i="5"/>
  <c r="C676" i="5"/>
  <c r="C665" i="5"/>
  <c r="C654" i="5"/>
  <c r="C643" i="5"/>
  <c r="B499" i="5"/>
  <c r="C499" i="5"/>
  <c r="D499" i="5"/>
  <c r="E499" i="5"/>
  <c r="F499" i="5"/>
  <c r="B500" i="5"/>
  <c r="C500" i="5"/>
  <c r="D500" i="5"/>
  <c r="E500" i="5"/>
  <c r="F500" i="5"/>
  <c r="B501" i="5"/>
  <c r="C501" i="5"/>
  <c r="D501" i="5"/>
  <c r="E501" i="5"/>
  <c r="F501" i="5"/>
  <c r="B502" i="5"/>
  <c r="C502" i="5"/>
  <c r="D502" i="5"/>
  <c r="E502" i="5"/>
  <c r="F502" i="5"/>
  <c r="B503" i="5"/>
  <c r="C503" i="5"/>
  <c r="D503" i="5"/>
  <c r="E503" i="5"/>
  <c r="F503" i="5"/>
  <c r="B504" i="5"/>
  <c r="C504" i="5"/>
  <c r="D504" i="5"/>
  <c r="E504" i="5"/>
  <c r="F504" i="5"/>
  <c r="B505" i="5"/>
  <c r="C505" i="5"/>
  <c r="D505" i="5"/>
  <c r="E505" i="5"/>
  <c r="F505" i="5"/>
  <c r="B506" i="5"/>
  <c r="C506" i="5"/>
  <c r="D506" i="5"/>
  <c r="E506" i="5"/>
  <c r="F506" i="5"/>
  <c r="B507" i="5"/>
  <c r="C507" i="5"/>
  <c r="D507" i="5"/>
  <c r="E507" i="5"/>
  <c r="F507" i="5"/>
  <c r="B508" i="5"/>
  <c r="C508" i="5"/>
  <c r="D508" i="5"/>
  <c r="E508" i="5"/>
  <c r="F508" i="5"/>
  <c r="B509" i="5"/>
  <c r="C509" i="5"/>
  <c r="D509" i="5"/>
  <c r="E509" i="5"/>
  <c r="F509" i="5"/>
  <c r="B510" i="5"/>
  <c r="C510" i="5"/>
  <c r="D510" i="5"/>
  <c r="E510" i="5"/>
  <c r="F510" i="5"/>
  <c r="B511" i="5"/>
  <c r="C511" i="5"/>
  <c r="D511" i="5"/>
  <c r="E511" i="5"/>
  <c r="F511" i="5"/>
  <c r="B512" i="5"/>
  <c r="C512" i="5"/>
  <c r="D512" i="5"/>
  <c r="E512" i="5"/>
  <c r="F512" i="5"/>
  <c r="B513" i="5"/>
  <c r="C513" i="5"/>
  <c r="D513" i="5"/>
  <c r="E513" i="5"/>
  <c r="F513" i="5"/>
  <c r="B514" i="5"/>
  <c r="C514" i="5"/>
  <c r="D514" i="5"/>
  <c r="E514" i="5"/>
  <c r="F514" i="5"/>
  <c r="B515" i="5"/>
  <c r="C515" i="5"/>
  <c r="D515" i="5"/>
  <c r="E515" i="5"/>
  <c r="F515" i="5"/>
  <c r="B516" i="5"/>
  <c r="C516" i="5"/>
  <c r="D516" i="5"/>
  <c r="E516" i="5"/>
  <c r="F516" i="5"/>
  <c r="B517" i="5"/>
  <c r="C517" i="5"/>
  <c r="D517" i="5"/>
  <c r="E517" i="5"/>
  <c r="F517" i="5"/>
  <c r="B518" i="5"/>
  <c r="C518" i="5"/>
  <c r="D518" i="5"/>
  <c r="E518" i="5"/>
  <c r="F518" i="5"/>
  <c r="B519" i="5"/>
  <c r="C519" i="5"/>
  <c r="D519" i="5"/>
  <c r="E519" i="5"/>
  <c r="F519" i="5"/>
  <c r="B520" i="5"/>
  <c r="C520" i="5"/>
  <c r="D520" i="5"/>
  <c r="E520" i="5"/>
  <c r="F520" i="5"/>
  <c r="B521" i="5"/>
  <c r="C521" i="5"/>
  <c r="D521" i="5"/>
  <c r="E521" i="5"/>
  <c r="F521" i="5"/>
  <c r="B522" i="5"/>
  <c r="C522" i="5"/>
  <c r="D522" i="5"/>
  <c r="E522" i="5"/>
  <c r="F522" i="5"/>
  <c r="B523" i="5"/>
  <c r="C523" i="5"/>
  <c r="D523" i="5"/>
  <c r="E523" i="5"/>
  <c r="F523" i="5"/>
  <c r="B524" i="5"/>
  <c r="C524" i="5"/>
  <c r="D524" i="5"/>
  <c r="E524" i="5"/>
  <c r="F524" i="5"/>
  <c r="B525" i="5"/>
  <c r="C525" i="5"/>
  <c r="D525" i="5"/>
  <c r="E525" i="5"/>
  <c r="F525" i="5"/>
  <c r="B526" i="5"/>
  <c r="C526" i="5"/>
  <c r="D526" i="5"/>
  <c r="E526" i="5"/>
  <c r="F526" i="5"/>
  <c r="B527" i="5"/>
  <c r="C527" i="5"/>
  <c r="D527" i="5"/>
  <c r="E527" i="5"/>
  <c r="F527" i="5"/>
  <c r="B528" i="5"/>
  <c r="C528" i="5"/>
  <c r="D528" i="5"/>
  <c r="E528" i="5"/>
  <c r="F528" i="5"/>
  <c r="B529" i="5"/>
  <c r="C529" i="5"/>
  <c r="D529" i="5"/>
  <c r="E529" i="5"/>
  <c r="F529" i="5"/>
  <c r="B530" i="5"/>
  <c r="C530" i="5"/>
  <c r="D530" i="5"/>
  <c r="E530" i="5"/>
  <c r="F530" i="5"/>
  <c r="B531" i="5"/>
  <c r="C531" i="5"/>
  <c r="D531" i="5"/>
  <c r="E531" i="5"/>
  <c r="F531" i="5"/>
  <c r="B532" i="5"/>
  <c r="C532" i="5"/>
  <c r="D532" i="5"/>
  <c r="E532" i="5"/>
  <c r="F532" i="5"/>
  <c r="B533" i="5"/>
  <c r="C533" i="5"/>
  <c r="D533" i="5"/>
  <c r="E533" i="5"/>
  <c r="F533" i="5"/>
  <c r="B534" i="5"/>
  <c r="C534" i="5"/>
  <c r="D534" i="5"/>
  <c r="E534" i="5"/>
  <c r="F534" i="5"/>
  <c r="B535" i="5"/>
  <c r="C535" i="5"/>
  <c r="D535" i="5"/>
  <c r="E535" i="5"/>
  <c r="F535" i="5"/>
  <c r="B536" i="5"/>
  <c r="C536" i="5"/>
  <c r="D536" i="5"/>
  <c r="E536" i="5"/>
  <c r="F536" i="5"/>
  <c r="B537" i="5"/>
  <c r="C537" i="5"/>
  <c r="D537" i="5"/>
  <c r="E537" i="5"/>
  <c r="F537" i="5"/>
  <c r="B538" i="5"/>
  <c r="C538" i="5"/>
  <c r="D538" i="5"/>
  <c r="E538" i="5"/>
  <c r="F538" i="5"/>
  <c r="B539" i="5"/>
  <c r="C539" i="5"/>
  <c r="D539" i="5"/>
  <c r="E539" i="5"/>
  <c r="F539" i="5"/>
  <c r="B540" i="5"/>
  <c r="C540" i="5"/>
  <c r="D540" i="5"/>
  <c r="E540" i="5"/>
  <c r="F540" i="5"/>
  <c r="B541" i="5"/>
  <c r="C541" i="5"/>
  <c r="D541" i="5"/>
  <c r="E541" i="5"/>
  <c r="F541" i="5"/>
  <c r="B542" i="5"/>
  <c r="C542" i="5"/>
  <c r="D542" i="5"/>
  <c r="E542" i="5"/>
  <c r="F542" i="5"/>
  <c r="B543" i="5"/>
  <c r="C543" i="5"/>
  <c r="D543" i="5"/>
  <c r="E543" i="5"/>
  <c r="F543" i="5"/>
  <c r="B544" i="5"/>
  <c r="C544" i="5"/>
  <c r="D544" i="5"/>
  <c r="E544" i="5"/>
  <c r="F544" i="5"/>
  <c r="B545" i="5"/>
  <c r="C545" i="5"/>
  <c r="D545" i="5"/>
  <c r="E545" i="5"/>
  <c r="F545" i="5"/>
  <c r="B546" i="5"/>
  <c r="C546" i="5"/>
  <c r="D546" i="5"/>
  <c r="E546" i="5"/>
  <c r="F546" i="5"/>
  <c r="B547" i="5"/>
  <c r="C547" i="5"/>
  <c r="D547" i="5"/>
  <c r="E547" i="5"/>
  <c r="F547" i="5"/>
  <c r="B548" i="5"/>
  <c r="C548" i="5"/>
  <c r="D548" i="5"/>
  <c r="E548" i="5"/>
  <c r="F548" i="5"/>
  <c r="B549" i="5"/>
  <c r="C549" i="5"/>
  <c r="D549" i="5"/>
  <c r="E549" i="5"/>
  <c r="F549" i="5"/>
  <c r="B550" i="5"/>
  <c r="C550" i="5"/>
  <c r="D550" i="5"/>
  <c r="E550" i="5"/>
  <c r="F550" i="5"/>
  <c r="B551" i="5"/>
  <c r="C551" i="5"/>
  <c r="D551" i="5"/>
  <c r="E551" i="5"/>
  <c r="F551" i="5"/>
  <c r="B552" i="5"/>
  <c r="C552" i="5"/>
  <c r="D552" i="5"/>
  <c r="E552" i="5"/>
  <c r="F552" i="5"/>
  <c r="B553" i="5"/>
  <c r="C553" i="5"/>
  <c r="D553" i="5"/>
  <c r="E553" i="5"/>
  <c r="F553" i="5"/>
  <c r="B554" i="5"/>
  <c r="C554" i="5"/>
  <c r="D554" i="5"/>
  <c r="E554" i="5"/>
  <c r="F554" i="5"/>
  <c r="B555" i="5"/>
  <c r="C555" i="5"/>
  <c r="D555" i="5"/>
  <c r="E555" i="5"/>
  <c r="F555" i="5"/>
  <c r="B556" i="5"/>
  <c r="C556" i="5"/>
  <c r="D556" i="5"/>
  <c r="E556" i="5"/>
  <c r="F556" i="5"/>
  <c r="B557" i="5"/>
  <c r="C557" i="5"/>
  <c r="D557" i="5"/>
  <c r="E557" i="5"/>
  <c r="F557" i="5"/>
  <c r="B558" i="5"/>
  <c r="C558" i="5"/>
  <c r="D558" i="5"/>
  <c r="E558" i="5"/>
  <c r="F558" i="5"/>
  <c r="B559" i="5"/>
  <c r="C559" i="5"/>
  <c r="D559" i="5"/>
  <c r="E559" i="5"/>
  <c r="F559" i="5"/>
  <c r="B560" i="5"/>
  <c r="C560" i="5"/>
  <c r="D560" i="5"/>
  <c r="E560" i="5"/>
  <c r="F560" i="5"/>
  <c r="B561" i="5"/>
  <c r="C561" i="5"/>
  <c r="D561" i="5"/>
  <c r="E561" i="5"/>
  <c r="F561" i="5"/>
  <c r="B562" i="5"/>
  <c r="C562" i="5"/>
  <c r="D562" i="5"/>
  <c r="E562" i="5"/>
  <c r="F562" i="5"/>
  <c r="B563" i="5"/>
  <c r="C563" i="5"/>
  <c r="D563" i="5"/>
  <c r="E563" i="5"/>
  <c r="F563" i="5"/>
  <c r="B564" i="5"/>
  <c r="C564" i="5"/>
  <c r="D564" i="5"/>
  <c r="E564" i="5"/>
  <c r="F564" i="5"/>
  <c r="B565" i="5"/>
  <c r="C565" i="5"/>
  <c r="D565" i="5"/>
  <c r="E565" i="5"/>
  <c r="F565" i="5"/>
  <c r="B566" i="5"/>
  <c r="C566" i="5"/>
  <c r="D566" i="5"/>
  <c r="E566" i="5"/>
  <c r="F566" i="5"/>
  <c r="B567" i="5"/>
  <c r="C567" i="5"/>
  <c r="D567" i="5"/>
  <c r="E567" i="5"/>
  <c r="F567" i="5"/>
  <c r="B568" i="5"/>
  <c r="C568" i="5"/>
  <c r="D568" i="5"/>
  <c r="E568" i="5"/>
  <c r="F568" i="5"/>
  <c r="B569" i="5"/>
  <c r="C569" i="5"/>
  <c r="D569" i="5"/>
  <c r="E569" i="5"/>
  <c r="F569" i="5"/>
  <c r="B570" i="5"/>
  <c r="C570" i="5"/>
  <c r="D570" i="5"/>
  <c r="E570" i="5"/>
  <c r="F570" i="5"/>
  <c r="B571" i="5"/>
  <c r="C571" i="5"/>
  <c r="D571" i="5"/>
  <c r="E571" i="5"/>
  <c r="F571" i="5"/>
  <c r="B572" i="5"/>
  <c r="C572" i="5"/>
  <c r="D572" i="5"/>
  <c r="E572" i="5"/>
  <c r="F572" i="5"/>
  <c r="B573" i="5"/>
  <c r="C573" i="5"/>
  <c r="D573" i="5"/>
  <c r="E573" i="5"/>
  <c r="F573" i="5"/>
  <c r="B574" i="5"/>
  <c r="C574" i="5"/>
  <c r="D574" i="5"/>
  <c r="E574" i="5"/>
  <c r="F574" i="5"/>
  <c r="B575" i="5"/>
  <c r="C575" i="5"/>
  <c r="D575" i="5"/>
  <c r="E575" i="5"/>
  <c r="F575" i="5"/>
  <c r="B576" i="5"/>
  <c r="C576" i="5"/>
  <c r="D576" i="5"/>
  <c r="E576" i="5"/>
  <c r="F576" i="5"/>
  <c r="B577" i="5"/>
  <c r="C577" i="5"/>
  <c r="D577" i="5"/>
  <c r="E577" i="5"/>
  <c r="F577" i="5"/>
  <c r="B578" i="5"/>
  <c r="C578" i="5"/>
  <c r="D578" i="5"/>
  <c r="E578" i="5"/>
  <c r="F578" i="5"/>
  <c r="B579" i="5"/>
  <c r="C579" i="5"/>
  <c r="D579" i="5"/>
  <c r="E579" i="5"/>
  <c r="F579" i="5"/>
  <c r="B580" i="5"/>
  <c r="C580" i="5"/>
  <c r="D580" i="5"/>
  <c r="E580" i="5"/>
  <c r="F580" i="5"/>
  <c r="B581" i="5"/>
  <c r="C581" i="5"/>
  <c r="D581" i="5"/>
  <c r="E581" i="5"/>
  <c r="F581" i="5"/>
  <c r="B582" i="5"/>
  <c r="C582" i="5"/>
  <c r="D582" i="5"/>
  <c r="E582" i="5"/>
  <c r="F582" i="5"/>
  <c r="B583" i="5"/>
  <c r="C583" i="5"/>
  <c r="D583" i="5"/>
  <c r="E583" i="5"/>
  <c r="F583" i="5"/>
  <c r="B584" i="5"/>
  <c r="C584" i="5"/>
  <c r="D584" i="5"/>
  <c r="E584" i="5"/>
  <c r="F584" i="5"/>
  <c r="B585" i="5"/>
  <c r="C585" i="5"/>
  <c r="D585" i="5"/>
  <c r="E585" i="5"/>
  <c r="F585" i="5"/>
  <c r="B586" i="5"/>
  <c r="C586" i="5"/>
  <c r="D586" i="5"/>
  <c r="E586" i="5"/>
  <c r="F586" i="5"/>
  <c r="B587" i="5"/>
  <c r="C587" i="5"/>
  <c r="D587" i="5"/>
  <c r="E587" i="5"/>
  <c r="F587" i="5"/>
  <c r="B588" i="5"/>
  <c r="C588" i="5"/>
  <c r="D588" i="5"/>
  <c r="E588" i="5"/>
  <c r="F588" i="5"/>
  <c r="B589" i="5"/>
  <c r="C589" i="5"/>
  <c r="D589" i="5"/>
  <c r="E589" i="5"/>
  <c r="F589" i="5"/>
  <c r="B590" i="5"/>
  <c r="C590" i="5"/>
  <c r="D590" i="5"/>
  <c r="E590" i="5"/>
  <c r="F590" i="5"/>
  <c r="B591" i="5"/>
  <c r="C591" i="5"/>
  <c r="D591" i="5"/>
  <c r="E591" i="5"/>
  <c r="F591" i="5"/>
  <c r="B592" i="5"/>
  <c r="C592" i="5"/>
  <c r="D592" i="5"/>
  <c r="E592" i="5"/>
  <c r="F592" i="5"/>
  <c r="B593" i="5"/>
  <c r="C593" i="5"/>
  <c r="D593" i="5"/>
  <c r="E593" i="5"/>
  <c r="F593" i="5"/>
  <c r="B594" i="5"/>
  <c r="C594" i="5"/>
  <c r="D594" i="5"/>
  <c r="E594" i="5"/>
  <c r="F594" i="5"/>
  <c r="B595" i="5"/>
  <c r="C595" i="5"/>
  <c r="D595" i="5"/>
  <c r="E595" i="5"/>
  <c r="F595" i="5"/>
  <c r="B596" i="5"/>
  <c r="C596" i="5"/>
  <c r="D596" i="5"/>
  <c r="E596" i="5"/>
  <c r="F596" i="5"/>
  <c r="B597" i="5"/>
  <c r="C597" i="5"/>
  <c r="D597" i="5"/>
  <c r="E597" i="5"/>
  <c r="F597" i="5"/>
  <c r="B598" i="5"/>
  <c r="C598" i="5"/>
  <c r="D598" i="5"/>
  <c r="E598" i="5"/>
  <c r="F598" i="5"/>
  <c r="B599" i="5"/>
  <c r="C599" i="5"/>
  <c r="D599" i="5"/>
  <c r="E599" i="5"/>
  <c r="F599" i="5"/>
  <c r="B600" i="5"/>
  <c r="C600" i="5"/>
  <c r="D600" i="5"/>
  <c r="E600" i="5"/>
  <c r="F600" i="5"/>
  <c r="B601" i="5"/>
  <c r="C601" i="5"/>
  <c r="D601" i="5"/>
  <c r="E601" i="5"/>
  <c r="F601" i="5"/>
  <c r="B602" i="5"/>
  <c r="C602" i="5"/>
  <c r="D602" i="5"/>
  <c r="E602" i="5"/>
  <c r="F602" i="5"/>
  <c r="B603" i="5"/>
  <c r="C603" i="5"/>
  <c r="D603" i="5"/>
  <c r="E603" i="5"/>
  <c r="F603" i="5"/>
  <c r="B604" i="5"/>
  <c r="C604" i="5"/>
  <c r="D604" i="5"/>
  <c r="E604" i="5"/>
  <c r="F604" i="5"/>
  <c r="B605" i="5"/>
  <c r="C605" i="5"/>
  <c r="D605" i="5"/>
  <c r="E605" i="5"/>
  <c r="F605" i="5"/>
  <c r="B606" i="5"/>
  <c r="C606" i="5"/>
  <c r="D606" i="5"/>
  <c r="E606" i="5"/>
  <c r="F606" i="5"/>
  <c r="B607" i="5"/>
  <c r="C607" i="5"/>
  <c r="D607" i="5"/>
  <c r="E607" i="5"/>
  <c r="F607" i="5"/>
  <c r="B608" i="5"/>
  <c r="C608" i="5"/>
  <c r="D608" i="5"/>
  <c r="E608" i="5"/>
  <c r="F608" i="5"/>
  <c r="B609" i="5"/>
  <c r="C609" i="5"/>
  <c r="D609" i="5"/>
  <c r="E609" i="5"/>
  <c r="F609" i="5"/>
  <c r="B610" i="5"/>
  <c r="C610" i="5"/>
  <c r="D610" i="5"/>
  <c r="E610" i="5"/>
  <c r="F610" i="5"/>
  <c r="B611" i="5"/>
  <c r="C611" i="5"/>
  <c r="D611" i="5"/>
  <c r="E611" i="5"/>
  <c r="F611" i="5"/>
  <c r="B612" i="5"/>
  <c r="C612" i="5"/>
  <c r="D612" i="5"/>
  <c r="E612" i="5"/>
  <c r="F612" i="5"/>
  <c r="B613" i="5"/>
  <c r="C613" i="5"/>
  <c r="D613" i="5"/>
  <c r="E613" i="5"/>
  <c r="F613" i="5"/>
  <c r="B614" i="5"/>
  <c r="C614" i="5"/>
  <c r="D614" i="5"/>
  <c r="E614" i="5"/>
  <c r="F614" i="5"/>
  <c r="B615" i="5"/>
  <c r="C615" i="5"/>
  <c r="D615" i="5"/>
  <c r="E615" i="5"/>
  <c r="F615" i="5"/>
  <c r="B616" i="5"/>
  <c r="C616" i="5"/>
  <c r="D616" i="5"/>
  <c r="E616" i="5"/>
  <c r="F616" i="5"/>
  <c r="B617" i="5"/>
  <c r="C617" i="5"/>
  <c r="D617" i="5"/>
  <c r="E617" i="5"/>
  <c r="F617" i="5"/>
  <c r="B618" i="5"/>
  <c r="C618" i="5"/>
  <c r="D618" i="5"/>
  <c r="E618" i="5"/>
  <c r="F618" i="5"/>
  <c r="B619" i="5"/>
  <c r="C619" i="5"/>
  <c r="D619" i="5"/>
  <c r="E619" i="5"/>
  <c r="F619" i="5"/>
  <c r="B620" i="5"/>
  <c r="C620" i="5"/>
  <c r="D620" i="5"/>
  <c r="E620" i="5"/>
  <c r="F620" i="5"/>
  <c r="B621" i="5"/>
  <c r="C621" i="5"/>
  <c r="D621" i="5"/>
  <c r="E621" i="5"/>
  <c r="F621" i="5"/>
  <c r="B622" i="5"/>
  <c r="C622" i="5"/>
  <c r="D622" i="5"/>
  <c r="E622" i="5"/>
  <c r="F622" i="5"/>
  <c r="B623" i="5"/>
  <c r="C623" i="5"/>
  <c r="D623" i="5"/>
  <c r="E623" i="5"/>
  <c r="F623" i="5"/>
  <c r="B624" i="5"/>
  <c r="C624" i="5"/>
  <c r="D624" i="5"/>
  <c r="E624" i="5"/>
  <c r="F624" i="5"/>
  <c r="B625" i="5"/>
  <c r="C625" i="5"/>
  <c r="D625" i="5"/>
  <c r="E625" i="5"/>
  <c r="F625" i="5"/>
  <c r="B626" i="5"/>
  <c r="C626" i="5"/>
  <c r="D626" i="5"/>
  <c r="E626" i="5"/>
  <c r="F626" i="5"/>
  <c r="B627" i="5"/>
  <c r="C627" i="5"/>
  <c r="D627" i="5"/>
  <c r="E627" i="5"/>
  <c r="F627" i="5"/>
  <c r="B628" i="5"/>
  <c r="C628" i="5"/>
  <c r="D628" i="5"/>
  <c r="E628" i="5"/>
  <c r="F628" i="5"/>
  <c r="B629" i="5"/>
  <c r="C629" i="5"/>
  <c r="D629" i="5"/>
  <c r="E629" i="5"/>
  <c r="F629" i="5"/>
  <c r="B630" i="5"/>
  <c r="C630" i="5"/>
  <c r="D630" i="5"/>
  <c r="E630" i="5"/>
  <c r="F630" i="5"/>
  <c r="B631" i="5"/>
  <c r="C631" i="5"/>
  <c r="D631" i="5"/>
  <c r="E631" i="5"/>
  <c r="F631" i="5"/>
  <c r="B632" i="5"/>
  <c r="C632" i="5"/>
  <c r="D632" i="5"/>
  <c r="E632" i="5"/>
  <c r="F632" i="5"/>
  <c r="B633" i="5"/>
  <c r="C633" i="5"/>
  <c r="D633" i="5"/>
  <c r="E633" i="5"/>
  <c r="F633" i="5"/>
  <c r="B634" i="5"/>
  <c r="C634" i="5"/>
  <c r="D634" i="5"/>
  <c r="E634" i="5"/>
  <c r="F634" i="5"/>
  <c r="B635" i="5"/>
  <c r="C635" i="5"/>
  <c r="D635" i="5"/>
  <c r="E635" i="5"/>
  <c r="F635" i="5"/>
  <c r="B636" i="5"/>
  <c r="C636" i="5"/>
  <c r="D636" i="5"/>
  <c r="E636" i="5"/>
  <c r="F636" i="5"/>
  <c r="B637" i="5"/>
  <c r="C637" i="5"/>
  <c r="D637" i="5"/>
  <c r="E637" i="5"/>
  <c r="F637" i="5"/>
  <c r="B638" i="5"/>
  <c r="C638" i="5"/>
  <c r="D638" i="5"/>
  <c r="E638" i="5"/>
  <c r="F638" i="5"/>
  <c r="B639" i="5"/>
  <c r="C639" i="5"/>
  <c r="D639" i="5"/>
  <c r="E639" i="5"/>
  <c r="F639" i="5"/>
  <c r="B640" i="5"/>
  <c r="C640" i="5"/>
  <c r="B641" i="5"/>
  <c r="C641" i="5"/>
  <c r="B642" i="5"/>
  <c r="C642" i="5"/>
  <c r="B643" i="5"/>
  <c r="B644" i="5"/>
  <c r="C644" i="5"/>
  <c r="D644" i="5"/>
  <c r="E644" i="5"/>
  <c r="F644" i="5"/>
  <c r="B645" i="5"/>
  <c r="C645" i="5"/>
  <c r="D645" i="5"/>
  <c r="E645" i="5"/>
  <c r="F645" i="5"/>
  <c r="B646" i="5"/>
  <c r="C646" i="5"/>
  <c r="D646" i="5"/>
  <c r="E646" i="5"/>
  <c r="F646" i="5"/>
  <c r="B647" i="5"/>
  <c r="C647" i="5"/>
  <c r="D647" i="5"/>
  <c r="E647" i="5"/>
  <c r="F647" i="5"/>
  <c r="B648" i="5"/>
  <c r="C648" i="5"/>
  <c r="D648" i="5"/>
  <c r="E648" i="5"/>
  <c r="F648" i="5"/>
  <c r="B649" i="5"/>
  <c r="C649" i="5"/>
  <c r="D649" i="5"/>
  <c r="E649" i="5"/>
  <c r="F649" i="5"/>
  <c r="B650" i="5"/>
  <c r="C650" i="5"/>
  <c r="D650" i="5"/>
  <c r="E650" i="5"/>
  <c r="F650" i="5"/>
  <c r="B651" i="5"/>
  <c r="C651" i="5"/>
  <c r="D651" i="5"/>
  <c r="E651" i="5"/>
  <c r="F651" i="5"/>
  <c r="B652" i="5"/>
  <c r="C652" i="5"/>
  <c r="D652" i="5"/>
  <c r="E652" i="5"/>
  <c r="F652" i="5"/>
  <c r="B653" i="5"/>
  <c r="C653" i="5"/>
  <c r="D653" i="5"/>
  <c r="E653" i="5"/>
  <c r="F653" i="5"/>
  <c r="B654" i="5"/>
  <c r="D654" i="5"/>
  <c r="E654" i="5"/>
  <c r="F654" i="5"/>
  <c r="B655" i="5"/>
  <c r="C655" i="5"/>
  <c r="D655" i="5"/>
  <c r="E655" i="5"/>
  <c r="F655" i="5"/>
  <c r="B656" i="5"/>
  <c r="C656" i="5"/>
  <c r="D656" i="5"/>
  <c r="E656" i="5"/>
  <c r="F656" i="5"/>
  <c r="B657" i="5"/>
  <c r="C657" i="5"/>
  <c r="D657" i="5"/>
  <c r="E657" i="5"/>
  <c r="F657" i="5"/>
  <c r="B658" i="5"/>
  <c r="C658" i="5"/>
  <c r="D658" i="5"/>
  <c r="E658" i="5"/>
  <c r="F658" i="5"/>
  <c r="B659" i="5"/>
  <c r="C659" i="5"/>
  <c r="D659" i="5"/>
  <c r="E659" i="5"/>
  <c r="F659" i="5"/>
  <c r="B660" i="5"/>
  <c r="C660" i="5"/>
  <c r="D660" i="5"/>
  <c r="E660" i="5"/>
  <c r="F660" i="5"/>
  <c r="B661" i="5"/>
  <c r="C661" i="5"/>
  <c r="D661" i="5"/>
  <c r="E661" i="5"/>
  <c r="F661" i="5"/>
  <c r="B662" i="5"/>
  <c r="C662" i="5"/>
  <c r="D662" i="5"/>
  <c r="E662" i="5"/>
  <c r="F662" i="5"/>
  <c r="B663" i="5"/>
  <c r="C663" i="5"/>
  <c r="D663" i="5"/>
  <c r="E663" i="5"/>
  <c r="F663" i="5"/>
  <c r="B664" i="5"/>
  <c r="C664" i="5"/>
  <c r="D664" i="5"/>
  <c r="E664" i="5"/>
  <c r="F664" i="5"/>
  <c r="B665" i="5"/>
  <c r="D665" i="5"/>
  <c r="E665" i="5"/>
  <c r="F665" i="5"/>
  <c r="B666" i="5"/>
  <c r="C666" i="5"/>
  <c r="D666" i="5"/>
  <c r="E666" i="5"/>
  <c r="F666" i="5"/>
  <c r="B667" i="5"/>
  <c r="C667" i="5"/>
  <c r="D667" i="5"/>
  <c r="E667" i="5"/>
  <c r="F667" i="5"/>
  <c r="B668" i="5"/>
  <c r="C668" i="5"/>
  <c r="D668" i="5"/>
  <c r="E668" i="5"/>
  <c r="F668" i="5"/>
  <c r="B669" i="5"/>
  <c r="C669" i="5"/>
  <c r="D669" i="5"/>
  <c r="E669" i="5"/>
  <c r="F669" i="5"/>
  <c r="B670" i="5"/>
  <c r="C670" i="5"/>
  <c r="D670" i="5"/>
  <c r="E670" i="5"/>
  <c r="F670" i="5"/>
  <c r="B671" i="5"/>
  <c r="C671" i="5"/>
  <c r="D671" i="5"/>
  <c r="E671" i="5"/>
  <c r="F671" i="5"/>
  <c r="B672" i="5"/>
  <c r="C672" i="5"/>
  <c r="D672" i="5"/>
  <c r="E672" i="5"/>
  <c r="F672" i="5"/>
  <c r="B673" i="5"/>
  <c r="C673" i="5"/>
  <c r="D673" i="5"/>
  <c r="E673" i="5"/>
  <c r="F673" i="5"/>
  <c r="B674" i="5"/>
  <c r="C674" i="5"/>
  <c r="D674" i="5"/>
  <c r="E674" i="5"/>
  <c r="F674" i="5"/>
  <c r="B675" i="5"/>
  <c r="C675" i="5"/>
  <c r="D675" i="5"/>
  <c r="E675" i="5"/>
  <c r="F675" i="5"/>
  <c r="B676" i="5"/>
  <c r="D676" i="5"/>
  <c r="E676" i="5"/>
  <c r="F676" i="5"/>
  <c r="B677" i="5"/>
  <c r="C677" i="5"/>
  <c r="D677" i="5"/>
  <c r="E677" i="5"/>
  <c r="F677" i="5"/>
  <c r="B678" i="5"/>
  <c r="C678" i="5"/>
  <c r="D678" i="5"/>
  <c r="E678" i="5"/>
  <c r="F678" i="5"/>
  <c r="B679" i="5"/>
  <c r="C679" i="5"/>
  <c r="D679" i="5"/>
  <c r="E679" i="5"/>
  <c r="F679" i="5"/>
  <c r="B680" i="5"/>
  <c r="C680" i="5"/>
  <c r="D680" i="5"/>
  <c r="E680" i="5"/>
  <c r="F680" i="5"/>
  <c r="B681" i="5"/>
  <c r="C681" i="5"/>
  <c r="D681" i="5"/>
  <c r="E681" i="5"/>
  <c r="F681" i="5"/>
  <c r="B682" i="5"/>
  <c r="C682" i="5"/>
  <c r="D682" i="5"/>
  <c r="E682" i="5"/>
  <c r="F682" i="5"/>
  <c r="B683" i="5"/>
  <c r="C683" i="5"/>
  <c r="D683" i="5"/>
  <c r="E683" i="5"/>
  <c r="F683" i="5"/>
  <c r="B684" i="5"/>
  <c r="C684" i="5"/>
  <c r="D684" i="5"/>
  <c r="E684" i="5"/>
  <c r="F684" i="5"/>
  <c r="B685" i="5"/>
  <c r="C685" i="5"/>
  <c r="D685" i="5"/>
  <c r="E685" i="5"/>
  <c r="F685" i="5"/>
  <c r="B686" i="5"/>
  <c r="C686" i="5"/>
  <c r="D686" i="5"/>
  <c r="E686" i="5"/>
  <c r="F686" i="5"/>
  <c r="B687" i="5"/>
  <c r="D687" i="5"/>
  <c r="E687" i="5"/>
  <c r="F687" i="5"/>
  <c r="B688" i="5"/>
  <c r="C688" i="5"/>
  <c r="D688" i="5"/>
  <c r="E688" i="5"/>
  <c r="F688" i="5"/>
  <c r="B689" i="5"/>
  <c r="C689" i="5"/>
  <c r="D689" i="5"/>
  <c r="E689" i="5"/>
  <c r="F689" i="5"/>
  <c r="B690" i="5"/>
  <c r="C690" i="5"/>
  <c r="D690" i="5"/>
  <c r="E690" i="5"/>
  <c r="F690" i="5"/>
  <c r="B691" i="5"/>
  <c r="C691" i="5"/>
  <c r="D691" i="5"/>
  <c r="E691" i="5"/>
  <c r="F691" i="5"/>
  <c r="B692" i="5"/>
  <c r="C692" i="5"/>
  <c r="D692" i="5"/>
  <c r="E692" i="5"/>
  <c r="F692" i="5"/>
  <c r="B693" i="5"/>
  <c r="C693" i="5"/>
  <c r="D693" i="5"/>
  <c r="E693" i="5"/>
  <c r="F693" i="5"/>
  <c r="B694" i="5"/>
  <c r="C694" i="5"/>
  <c r="D694" i="5"/>
  <c r="E694" i="5"/>
  <c r="F694" i="5"/>
  <c r="B695" i="5"/>
  <c r="C695" i="5"/>
  <c r="D695" i="5"/>
  <c r="E695" i="5"/>
  <c r="F695" i="5"/>
  <c r="B696" i="5"/>
  <c r="C696" i="5"/>
  <c r="D696" i="5"/>
  <c r="E696" i="5"/>
  <c r="F696" i="5"/>
  <c r="B697" i="5"/>
  <c r="C697" i="5"/>
  <c r="D697" i="5"/>
  <c r="E697" i="5"/>
  <c r="F697" i="5"/>
  <c r="B698" i="5"/>
  <c r="D698" i="5"/>
  <c r="E698" i="5"/>
  <c r="F698" i="5"/>
  <c r="B699" i="5"/>
  <c r="C699" i="5"/>
  <c r="D699" i="5"/>
  <c r="E699" i="5"/>
  <c r="F699" i="5"/>
  <c r="B700" i="5"/>
  <c r="C700" i="5"/>
  <c r="D700" i="5"/>
  <c r="E700" i="5"/>
  <c r="F700" i="5"/>
  <c r="B701" i="5"/>
  <c r="C701" i="5"/>
  <c r="D701" i="5"/>
  <c r="E701" i="5"/>
  <c r="F701" i="5"/>
  <c r="B702" i="5"/>
  <c r="C702" i="5"/>
  <c r="D702" i="5"/>
  <c r="E702" i="5"/>
  <c r="F702" i="5"/>
  <c r="B703" i="5"/>
  <c r="C703" i="5"/>
  <c r="D703" i="5"/>
  <c r="E703" i="5"/>
  <c r="F703" i="5"/>
  <c r="B704" i="5"/>
  <c r="C704" i="5"/>
  <c r="D704" i="5"/>
  <c r="E704" i="5"/>
  <c r="F704" i="5"/>
  <c r="B705" i="5"/>
  <c r="C705" i="5"/>
  <c r="D705" i="5"/>
  <c r="E705" i="5"/>
  <c r="F705" i="5"/>
  <c r="B706" i="5"/>
  <c r="C706" i="5"/>
  <c r="D706" i="5"/>
  <c r="E706" i="5"/>
  <c r="F706" i="5"/>
  <c r="B707" i="5"/>
  <c r="C707" i="5"/>
  <c r="D707" i="5"/>
  <c r="E707" i="5"/>
  <c r="F707" i="5"/>
  <c r="B708" i="5"/>
  <c r="C708" i="5"/>
  <c r="D708" i="5"/>
  <c r="E708" i="5"/>
  <c r="F708" i="5"/>
  <c r="B709" i="5"/>
  <c r="D709" i="5"/>
  <c r="E709" i="5"/>
  <c r="F709" i="5"/>
  <c r="D711" i="5"/>
  <c r="E711" i="5"/>
  <c r="F711" i="5"/>
  <c r="D712" i="5"/>
  <c r="E712" i="5"/>
  <c r="F712" i="5"/>
  <c r="D713" i="5"/>
  <c r="E713" i="5"/>
  <c r="F713" i="5"/>
  <c r="D714" i="5"/>
  <c r="E714" i="5"/>
  <c r="F714" i="5"/>
  <c r="D715" i="5"/>
  <c r="E715" i="5"/>
  <c r="F715" i="5"/>
  <c r="D716" i="5"/>
  <c r="E716" i="5"/>
  <c r="F716" i="5"/>
  <c r="D717" i="5"/>
  <c r="E717" i="5"/>
  <c r="F717" i="5"/>
  <c r="D718" i="5"/>
  <c r="E718" i="5"/>
  <c r="F718" i="5"/>
  <c r="D719" i="5"/>
  <c r="E719" i="5"/>
  <c r="F719" i="5"/>
  <c r="E720" i="5"/>
  <c r="F720" i="5"/>
  <c r="B495" i="5"/>
  <c r="C495" i="5"/>
  <c r="D495" i="5"/>
  <c r="E495" i="5"/>
  <c r="F495" i="5"/>
  <c r="B496" i="5"/>
  <c r="C496" i="5"/>
  <c r="D496" i="5"/>
  <c r="E496" i="5"/>
  <c r="F496" i="5"/>
  <c r="B497" i="5"/>
  <c r="C497" i="5"/>
  <c r="D497" i="5"/>
  <c r="E497" i="5"/>
  <c r="F497" i="5"/>
  <c r="B498" i="5"/>
  <c r="C498" i="5"/>
  <c r="D498" i="5"/>
  <c r="E498" i="5"/>
  <c r="F498" i="5"/>
  <c r="C429" i="5"/>
  <c r="C215" i="5"/>
  <c r="F491" i="5"/>
  <c r="E491" i="5"/>
  <c r="D491" i="5"/>
  <c r="C491" i="5"/>
  <c r="B491" i="5"/>
  <c r="F490" i="5"/>
  <c r="E490" i="5"/>
  <c r="D490" i="5"/>
  <c r="C490" i="5"/>
  <c r="B490" i="5"/>
  <c r="F489" i="5"/>
  <c r="E489" i="5"/>
  <c r="D489" i="5"/>
  <c r="C489" i="5"/>
  <c r="B489" i="5"/>
  <c r="F488" i="5"/>
  <c r="E488" i="5"/>
  <c r="D488" i="5"/>
  <c r="C488" i="5"/>
  <c r="B488" i="5"/>
  <c r="F487" i="5"/>
  <c r="E487" i="5"/>
  <c r="D487" i="5"/>
  <c r="C487" i="5"/>
  <c r="B487" i="5"/>
  <c r="F486" i="5"/>
  <c r="E486" i="5"/>
  <c r="D486" i="5"/>
  <c r="C486" i="5"/>
  <c r="B486" i="5"/>
  <c r="F485" i="5"/>
  <c r="E485" i="5"/>
  <c r="D485" i="5"/>
  <c r="C485" i="5"/>
  <c r="B485" i="5"/>
  <c r="F484" i="5"/>
  <c r="E484" i="5"/>
  <c r="D484" i="5"/>
  <c r="C484" i="5"/>
  <c r="B484" i="5"/>
  <c r="F483" i="5"/>
  <c r="E483" i="5"/>
  <c r="D483" i="5"/>
  <c r="C483" i="5"/>
  <c r="B483" i="5"/>
  <c r="F482" i="5"/>
  <c r="E482" i="5"/>
  <c r="D482" i="5"/>
  <c r="C482" i="5"/>
  <c r="B482" i="5"/>
  <c r="F481" i="5"/>
  <c r="E481" i="5"/>
  <c r="D481" i="5"/>
  <c r="C481" i="5"/>
  <c r="B481" i="5"/>
  <c r="F480" i="5"/>
  <c r="E480" i="5"/>
  <c r="D480" i="5"/>
  <c r="C480" i="5"/>
  <c r="B480" i="5"/>
  <c r="F479" i="5"/>
  <c r="E479" i="5"/>
  <c r="D479" i="5"/>
  <c r="C479" i="5"/>
  <c r="B479" i="5"/>
  <c r="F478" i="5"/>
  <c r="E478" i="5"/>
  <c r="D478" i="5"/>
  <c r="C478" i="5"/>
  <c r="B478" i="5"/>
  <c r="F477" i="5"/>
  <c r="E477" i="5"/>
  <c r="D477" i="5"/>
  <c r="C477" i="5"/>
  <c r="B477" i="5"/>
  <c r="F476" i="5"/>
  <c r="E476" i="5"/>
  <c r="D476" i="5"/>
  <c r="C476" i="5"/>
  <c r="B476" i="5"/>
  <c r="F475" i="5"/>
  <c r="E475" i="5"/>
  <c r="D475" i="5"/>
  <c r="C475" i="5"/>
  <c r="B475" i="5"/>
  <c r="F474" i="5"/>
  <c r="E474" i="5"/>
  <c r="D474" i="5"/>
  <c r="C474" i="5"/>
  <c r="B474" i="5"/>
  <c r="F473" i="5"/>
  <c r="E473" i="5"/>
  <c r="D473" i="5"/>
  <c r="C473" i="5"/>
  <c r="B473" i="5"/>
  <c r="F472" i="5"/>
  <c r="E472" i="5"/>
  <c r="D472" i="5"/>
  <c r="C472" i="5"/>
  <c r="B472" i="5"/>
  <c r="F471" i="5"/>
  <c r="E471" i="5"/>
  <c r="D471" i="5"/>
  <c r="C471" i="5"/>
  <c r="B471" i="5"/>
  <c r="F470" i="5"/>
  <c r="E470" i="5"/>
  <c r="D470" i="5"/>
  <c r="C470" i="5"/>
  <c r="B470" i="5"/>
  <c r="F469" i="5"/>
  <c r="E469" i="5"/>
  <c r="D469" i="5"/>
  <c r="C469" i="5"/>
  <c r="B469" i="5"/>
  <c r="F468" i="5"/>
  <c r="E468" i="5"/>
  <c r="D468" i="5"/>
  <c r="C468" i="5"/>
  <c r="B468" i="5"/>
  <c r="F467" i="5"/>
  <c r="E467" i="5"/>
  <c r="D467" i="5"/>
  <c r="C467" i="5"/>
  <c r="B467" i="5"/>
  <c r="F466" i="5"/>
  <c r="E466" i="5"/>
  <c r="D466" i="5"/>
  <c r="C466" i="5"/>
  <c r="B466" i="5"/>
  <c r="F465" i="5"/>
  <c r="E465" i="5"/>
  <c r="D465" i="5"/>
  <c r="C465" i="5"/>
  <c r="B465" i="5"/>
  <c r="F464" i="5"/>
  <c r="E464" i="5"/>
  <c r="D464" i="5"/>
  <c r="C464" i="5"/>
  <c r="B464" i="5"/>
  <c r="F463" i="5"/>
  <c r="E463" i="5"/>
  <c r="D463" i="5"/>
  <c r="C463" i="5"/>
  <c r="B463" i="5"/>
  <c r="F462" i="5"/>
  <c r="E462" i="5"/>
  <c r="D462" i="5"/>
  <c r="C462" i="5"/>
  <c r="B462" i="5"/>
  <c r="F461" i="5"/>
  <c r="E461" i="5"/>
  <c r="D461" i="5"/>
  <c r="C461" i="5"/>
  <c r="B461" i="5"/>
  <c r="F460" i="5"/>
  <c r="E460" i="5"/>
  <c r="D460" i="5"/>
  <c r="C460" i="5"/>
  <c r="B460" i="5"/>
  <c r="F459" i="5"/>
  <c r="E459" i="5"/>
  <c r="D459" i="5"/>
  <c r="C459" i="5"/>
  <c r="B459" i="5"/>
  <c r="F458" i="5"/>
  <c r="E458" i="5"/>
  <c r="D458" i="5"/>
  <c r="C458" i="5"/>
  <c r="B458" i="5"/>
  <c r="F457" i="5"/>
  <c r="E457" i="5"/>
  <c r="D457" i="5"/>
  <c r="C457" i="5"/>
  <c r="B457" i="5"/>
  <c r="B493" i="5"/>
  <c r="B494" i="5"/>
  <c r="F494" i="5"/>
  <c r="E494" i="5"/>
  <c r="D494" i="5"/>
  <c r="C494" i="5"/>
  <c r="F493" i="5"/>
  <c r="E493" i="5"/>
  <c r="D493" i="5"/>
  <c r="C493" i="5"/>
  <c r="F492" i="5"/>
  <c r="E492" i="5"/>
  <c r="D492" i="5"/>
  <c r="C492" i="5"/>
  <c r="B492" i="5"/>
  <c r="F456" i="5"/>
  <c r="E456" i="5"/>
  <c r="D456" i="5"/>
  <c r="C456" i="5"/>
  <c r="B456" i="5"/>
  <c r="F455" i="5"/>
  <c r="E455" i="5"/>
  <c r="D455" i="5"/>
  <c r="C455" i="5"/>
  <c r="B455" i="5"/>
  <c r="F454" i="5"/>
  <c r="E454" i="5"/>
  <c r="D454" i="5"/>
  <c r="C454" i="5"/>
  <c r="B454" i="5"/>
  <c r="F453" i="5"/>
  <c r="E453" i="5"/>
  <c r="D453" i="5"/>
  <c r="C453" i="5"/>
  <c r="B453" i="5"/>
  <c r="F452" i="5"/>
  <c r="E452" i="5"/>
  <c r="D452" i="5"/>
  <c r="C452" i="5"/>
  <c r="B452" i="5"/>
  <c r="F451" i="5"/>
  <c r="E451" i="5"/>
  <c r="D451" i="5"/>
  <c r="C451" i="5"/>
  <c r="B451" i="5"/>
  <c r="F450" i="5"/>
  <c r="E450" i="5"/>
  <c r="D450" i="5"/>
  <c r="C450" i="5"/>
  <c r="B450" i="5"/>
  <c r="F449" i="5"/>
  <c r="E449" i="5"/>
  <c r="D449" i="5"/>
  <c r="C449" i="5"/>
  <c r="B449" i="5"/>
  <c r="F448" i="5"/>
  <c r="E448" i="5"/>
  <c r="D448" i="5"/>
  <c r="C448" i="5"/>
  <c r="B448" i="5"/>
  <c r="F447" i="5"/>
  <c r="E447" i="5"/>
  <c r="D447" i="5"/>
  <c r="C447" i="5"/>
  <c r="B447" i="5"/>
  <c r="F446" i="5"/>
  <c r="E446" i="5"/>
  <c r="D446" i="5"/>
  <c r="C446" i="5"/>
  <c r="B446" i="5"/>
  <c r="F445" i="5"/>
  <c r="E445" i="5"/>
  <c r="D445" i="5"/>
  <c r="C445" i="5"/>
  <c r="B445" i="5"/>
  <c r="F444" i="5"/>
  <c r="E444" i="5"/>
  <c r="D444" i="5"/>
  <c r="C444" i="5"/>
  <c r="B444" i="5"/>
  <c r="F443" i="5"/>
  <c r="E443" i="5"/>
  <c r="D443" i="5"/>
  <c r="C443" i="5"/>
  <c r="B443" i="5"/>
  <c r="F442" i="5"/>
  <c r="E442" i="5"/>
  <c r="D442" i="5"/>
  <c r="C442" i="5"/>
  <c r="B442" i="5"/>
  <c r="F441" i="5"/>
  <c r="E441" i="5"/>
  <c r="D441" i="5"/>
  <c r="C441" i="5"/>
  <c r="B441" i="5"/>
  <c r="F440" i="5"/>
  <c r="E440" i="5"/>
  <c r="D440" i="5"/>
  <c r="C440" i="5"/>
  <c r="B440" i="5"/>
  <c r="F439" i="5"/>
  <c r="E439" i="5"/>
  <c r="D439" i="5"/>
  <c r="C439" i="5"/>
  <c r="B439" i="5"/>
  <c r="F438" i="5"/>
  <c r="E438" i="5"/>
  <c r="D438" i="5"/>
  <c r="C438" i="5"/>
  <c r="B438" i="5"/>
  <c r="F437" i="5"/>
  <c r="E437" i="5"/>
  <c r="D437" i="5"/>
  <c r="C437" i="5"/>
  <c r="B437" i="5"/>
  <c r="F436" i="5"/>
  <c r="E436" i="5"/>
  <c r="D436" i="5"/>
  <c r="C436" i="5"/>
  <c r="B436" i="5"/>
  <c r="F435" i="5"/>
  <c r="E435" i="5"/>
  <c r="D435" i="5"/>
  <c r="C435" i="5"/>
  <c r="B435" i="5"/>
  <c r="F434" i="5"/>
  <c r="E434" i="5"/>
  <c r="D434" i="5"/>
  <c r="C434" i="5"/>
  <c r="B434" i="5"/>
  <c r="F433" i="5"/>
  <c r="E433" i="5"/>
  <c r="D433" i="5"/>
  <c r="C433" i="5"/>
  <c r="B433" i="5"/>
  <c r="F432" i="5"/>
  <c r="E432" i="5"/>
  <c r="D432" i="5"/>
  <c r="C432" i="5"/>
  <c r="B432" i="5"/>
  <c r="F431" i="5"/>
  <c r="E431" i="5"/>
  <c r="D431" i="5"/>
  <c r="C431" i="5"/>
  <c r="B431" i="5"/>
  <c r="F430" i="5"/>
  <c r="E430" i="5"/>
  <c r="D430" i="5"/>
  <c r="C430" i="5"/>
  <c r="B430" i="5"/>
  <c r="F429" i="5"/>
  <c r="E429" i="5"/>
  <c r="D429" i="5"/>
  <c r="B429" i="5"/>
  <c r="F428" i="5"/>
  <c r="E428" i="5"/>
  <c r="D428" i="5"/>
  <c r="C428" i="5"/>
  <c r="B428" i="5"/>
  <c r="F427" i="5"/>
  <c r="E427" i="5"/>
  <c r="D427" i="5"/>
  <c r="C427" i="5"/>
  <c r="B427" i="5"/>
  <c r="F426" i="5"/>
  <c r="E426" i="5"/>
  <c r="D426" i="5"/>
  <c r="C426" i="5"/>
  <c r="B426" i="5"/>
  <c r="F425" i="5"/>
  <c r="E425" i="5"/>
  <c r="D425" i="5"/>
  <c r="C425" i="5"/>
  <c r="B425" i="5"/>
  <c r="F424" i="5"/>
  <c r="E424" i="5"/>
  <c r="D424" i="5"/>
  <c r="C424" i="5"/>
  <c r="B424" i="5"/>
  <c r="F423" i="5"/>
  <c r="E423" i="5"/>
  <c r="D423" i="5"/>
  <c r="C423" i="5"/>
  <c r="B423" i="5"/>
  <c r="F422" i="5"/>
  <c r="E422" i="5"/>
  <c r="D422" i="5"/>
  <c r="C422" i="5"/>
  <c r="B422" i="5"/>
  <c r="F421" i="5"/>
  <c r="E421" i="5"/>
  <c r="D421" i="5"/>
  <c r="C421" i="5"/>
  <c r="B421" i="5"/>
  <c r="F420" i="5"/>
  <c r="E420" i="5"/>
  <c r="D420" i="5"/>
  <c r="C420" i="5"/>
  <c r="B420" i="5"/>
  <c r="F419" i="5"/>
  <c r="E419" i="5"/>
  <c r="D419" i="5"/>
  <c r="C419" i="5"/>
  <c r="B419" i="5"/>
  <c r="F418" i="5"/>
  <c r="E418" i="5"/>
  <c r="D418" i="5"/>
  <c r="C418" i="5"/>
  <c r="B418" i="5"/>
  <c r="F417" i="5"/>
  <c r="E417" i="5"/>
  <c r="D417" i="5"/>
  <c r="C417" i="5"/>
  <c r="B417" i="5"/>
  <c r="F416" i="5"/>
  <c r="E416" i="5"/>
  <c r="D416" i="5"/>
  <c r="C416" i="5"/>
  <c r="B416" i="5"/>
  <c r="F415" i="5"/>
  <c r="E415" i="5"/>
  <c r="D415" i="5"/>
  <c r="C415" i="5"/>
  <c r="B415" i="5"/>
  <c r="F414" i="5"/>
  <c r="E414" i="5"/>
  <c r="D414" i="5"/>
  <c r="C414" i="5"/>
  <c r="B414" i="5"/>
  <c r="F413" i="5"/>
  <c r="E413" i="5"/>
  <c r="D413" i="5"/>
  <c r="C413" i="5"/>
  <c r="B413" i="5"/>
  <c r="F412" i="5"/>
  <c r="E412" i="5"/>
  <c r="D412" i="5"/>
  <c r="C412" i="5"/>
  <c r="B412" i="5"/>
  <c r="F411" i="5"/>
  <c r="E411" i="5"/>
  <c r="D411" i="5"/>
  <c r="C411" i="5"/>
  <c r="B411" i="5"/>
  <c r="F410" i="5"/>
  <c r="E410" i="5"/>
  <c r="D410" i="5"/>
  <c r="C410" i="5"/>
  <c r="B410" i="5"/>
  <c r="F409" i="5"/>
  <c r="E409" i="5"/>
  <c r="D409" i="5"/>
  <c r="C409" i="5"/>
  <c r="B409" i="5"/>
  <c r="F408" i="5"/>
  <c r="E408" i="5"/>
  <c r="D408" i="5"/>
  <c r="C408" i="5"/>
  <c r="B408" i="5"/>
  <c r="F407" i="5"/>
  <c r="E407" i="5"/>
  <c r="D407" i="5"/>
  <c r="C407" i="5"/>
  <c r="B407" i="5"/>
  <c r="F406" i="5"/>
  <c r="E406" i="5"/>
  <c r="D406" i="5"/>
  <c r="C406" i="5"/>
  <c r="B406" i="5"/>
  <c r="F405" i="5"/>
  <c r="E405" i="5"/>
  <c r="D405" i="5"/>
  <c r="C405" i="5"/>
  <c r="B405" i="5"/>
  <c r="F404" i="5"/>
  <c r="E404" i="5"/>
  <c r="D404" i="5"/>
  <c r="C404" i="5"/>
  <c r="B404" i="5"/>
  <c r="F403" i="5"/>
  <c r="E403" i="5"/>
  <c r="D403" i="5"/>
  <c r="C403" i="5"/>
  <c r="B403" i="5"/>
  <c r="F402" i="5"/>
  <c r="E402" i="5"/>
  <c r="D402" i="5"/>
  <c r="C402" i="5"/>
  <c r="B402" i="5"/>
  <c r="F401" i="5"/>
  <c r="E401" i="5"/>
  <c r="D401" i="5"/>
  <c r="C401" i="5"/>
  <c r="B401" i="5"/>
  <c r="F400" i="5"/>
  <c r="E400" i="5"/>
  <c r="D400" i="5"/>
  <c r="C400" i="5"/>
  <c r="B400" i="5"/>
  <c r="F399" i="5"/>
  <c r="E399" i="5"/>
  <c r="D399" i="5"/>
  <c r="C399" i="5"/>
  <c r="B399" i="5"/>
  <c r="F398" i="5"/>
  <c r="E398" i="5"/>
  <c r="D398" i="5"/>
  <c r="C398" i="5"/>
  <c r="B398" i="5"/>
  <c r="F397" i="5"/>
  <c r="E397" i="5"/>
  <c r="D397" i="5"/>
  <c r="C397" i="5"/>
  <c r="B397" i="5"/>
  <c r="F396" i="5"/>
  <c r="E396" i="5"/>
  <c r="D396" i="5"/>
  <c r="C396" i="5"/>
  <c r="B396" i="5"/>
  <c r="F395" i="5"/>
  <c r="E395" i="5"/>
  <c r="D395" i="5"/>
  <c r="C395" i="5"/>
  <c r="B395" i="5"/>
  <c r="F394" i="5"/>
  <c r="E394" i="5"/>
  <c r="D394" i="5"/>
  <c r="C394" i="5"/>
  <c r="B394" i="5"/>
  <c r="F393" i="5"/>
  <c r="E393" i="5"/>
  <c r="D393" i="5"/>
  <c r="C393" i="5"/>
  <c r="B393" i="5"/>
  <c r="F392" i="5"/>
  <c r="E392" i="5"/>
  <c r="D392" i="5"/>
  <c r="C392" i="5"/>
  <c r="B392" i="5"/>
  <c r="F391" i="5"/>
  <c r="E391" i="5"/>
  <c r="D391" i="5"/>
  <c r="C391" i="5"/>
  <c r="B391" i="5"/>
  <c r="F390" i="5"/>
  <c r="E390" i="5"/>
  <c r="D390" i="5"/>
  <c r="C390" i="5"/>
  <c r="B390" i="5"/>
  <c r="F389" i="5"/>
  <c r="E389" i="5"/>
  <c r="D389" i="5"/>
  <c r="C389" i="5"/>
  <c r="B389" i="5"/>
  <c r="F388" i="5"/>
  <c r="E388" i="5"/>
  <c r="D388" i="5"/>
  <c r="C388" i="5"/>
  <c r="B388" i="5"/>
  <c r="F387" i="5"/>
  <c r="E387" i="5"/>
  <c r="D387" i="5"/>
  <c r="C387" i="5"/>
  <c r="B387" i="5"/>
  <c r="F386" i="5"/>
  <c r="E386" i="5"/>
  <c r="D386" i="5"/>
  <c r="C386" i="5"/>
  <c r="B386" i="5"/>
  <c r="F385" i="5"/>
  <c r="E385" i="5"/>
  <c r="D385" i="5"/>
  <c r="C385" i="5"/>
  <c r="B385" i="5"/>
  <c r="F384" i="5"/>
  <c r="E384" i="5"/>
  <c r="D384" i="5"/>
  <c r="C384" i="5"/>
  <c r="B384" i="5"/>
  <c r="F383" i="5"/>
  <c r="E383" i="5"/>
  <c r="D383" i="5"/>
  <c r="C383" i="5"/>
  <c r="B383" i="5"/>
  <c r="F382" i="5"/>
  <c r="E382" i="5"/>
  <c r="D382" i="5"/>
  <c r="C382" i="5"/>
  <c r="B382" i="5"/>
  <c r="F381" i="5"/>
  <c r="E381" i="5"/>
  <c r="D381" i="5"/>
  <c r="C381" i="5"/>
  <c r="B381" i="5"/>
  <c r="F380" i="5"/>
  <c r="E380" i="5"/>
  <c r="D380" i="5"/>
  <c r="C380" i="5"/>
  <c r="B380" i="5"/>
  <c r="F379" i="5"/>
  <c r="E379" i="5"/>
  <c r="D379" i="5"/>
  <c r="C379" i="5"/>
  <c r="B379" i="5"/>
  <c r="F378" i="5"/>
  <c r="E378" i="5"/>
  <c r="D378" i="5"/>
  <c r="C378" i="5"/>
  <c r="B378" i="5"/>
  <c r="F377" i="5"/>
  <c r="E377" i="5"/>
  <c r="D377" i="5"/>
  <c r="C377" i="5"/>
  <c r="B377" i="5"/>
  <c r="F376" i="5"/>
  <c r="E376" i="5"/>
  <c r="D376" i="5"/>
  <c r="C376" i="5"/>
  <c r="B376" i="5"/>
  <c r="F375" i="5"/>
  <c r="E375" i="5"/>
  <c r="D375" i="5"/>
  <c r="C375" i="5"/>
  <c r="B375" i="5"/>
  <c r="F374" i="5"/>
  <c r="E374" i="5"/>
  <c r="D374" i="5"/>
  <c r="C374" i="5"/>
  <c r="B374" i="5"/>
  <c r="F373" i="5"/>
  <c r="E373" i="5"/>
  <c r="D373" i="5"/>
  <c r="C373" i="5"/>
  <c r="B373" i="5"/>
  <c r="F372" i="5"/>
  <c r="E372" i="5"/>
  <c r="D372" i="5"/>
  <c r="C372" i="5"/>
  <c r="B372" i="5"/>
  <c r="F371" i="5"/>
  <c r="E371" i="5"/>
  <c r="D371" i="5"/>
  <c r="C371" i="5"/>
  <c r="B371" i="5"/>
  <c r="F370" i="5"/>
  <c r="E370" i="5"/>
  <c r="D370" i="5"/>
  <c r="C370" i="5"/>
  <c r="B370" i="5"/>
  <c r="F369" i="5"/>
  <c r="E369" i="5"/>
  <c r="D369" i="5"/>
  <c r="C369" i="5"/>
  <c r="B369" i="5"/>
  <c r="F368" i="5"/>
  <c r="E368" i="5"/>
  <c r="D368" i="5"/>
  <c r="C368" i="5"/>
  <c r="B368" i="5"/>
  <c r="F367" i="5"/>
  <c r="E367" i="5"/>
  <c r="D367" i="5"/>
  <c r="C367" i="5"/>
  <c r="B367" i="5"/>
  <c r="F366" i="5"/>
  <c r="E366" i="5"/>
  <c r="D366" i="5"/>
  <c r="C366" i="5"/>
  <c r="B366" i="5"/>
  <c r="F365" i="5"/>
  <c r="E365" i="5"/>
  <c r="D365" i="5"/>
  <c r="C365" i="5"/>
  <c r="B365" i="5"/>
  <c r="F364" i="5"/>
  <c r="E364" i="5"/>
  <c r="D364" i="5"/>
  <c r="C364" i="5"/>
  <c r="B364" i="5"/>
  <c r="F363" i="5"/>
  <c r="E363" i="5"/>
  <c r="D363" i="5"/>
  <c r="C363" i="5"/>
  <c r="B363" i="5"/>
  <c r="F362" i="5"/>
  <c r="E362" i="5"/>
  <c r="D362" i="5"/>
  <c r="C362" i="5"/>
  <c r="B362" i="5"/>
  <c r="F361" i="5"/>
  <c r="E361" i="5"/>
  <c r="D361" i="5"/>
  <c r="C361" i="5"/>
  <c r="B361" i="5"/>
  <c r="F360" i="5"/>
  <c r="E360" i="5"/>
  <c r="D360" i="5"/>
  <c r="C360" i="5"/>
  <c r="B360" i="5"/>
  <c r="F359" i="5"/>
  <c r="E359" i="5"/>
  <c r="D359" i="5"/>
  <c r="C359" i="5"/>
  <c r="B359" i="5"/>
  <c r="F358" i="5"/>
  <c r="E358" i="5"/>
  <c r="D358" i="5"/>
  <c r="C358" i="5"/>
  <c r="B358" i="5"/>
  <c r="F357" i="5"/>
  <c r="E357" i="5"/>
  <c r="D357" i="5"/>
  <c r="C357" i="5"/>
  <c r="B357" i="5"/>
  <c r="F356" i="5"/>
  <c r="E356" i="5"/>
  <c r="D356" i="5"/>
  <c r="C356" i="5"/>
  <c r="B356" i="5"/>
  <c r="F355" i="5"/>
  <c r="E355" i="5"/>
  <c r="D355" i="5"/>
  <c r="C355" i="5"/>
  <c r="B355" i="5"/>
  <c r="F354" i="5"/>
  <c r="E354" i="5"/>
  <c r="D354" i="5"/>
  <c r="C354" i="5"/>
  <c r="B354" i="5"/>
  <c r="F353" i="5"/>
  <c r="E353" i="5"/>
  <c r="D353" i="5"/>
  <c r="C353" i="5"/>
  <c r="B353" i="5"/>
  <c r="F352" i="5"/>
  <c r="E352" i="5"/>
  <c r="D352" i="5"/>
  <c r="C352" i="5"/>
  <c r="B352" i="5"/>
  <c r="F351" i="5"/>
  <c r="E351" i="5"/>
  <c r="D351" i="5"/>
  <c r="C351" i="5"/>
  <c r="B351" i="5"/>
  <c r="F350" i="5"/>
  <c r="E350" i="5"/>
  <c r="D350" i="5"/>
  <c r="C350" i="5"/>
  <c r="B350" i="5"/>
  <c r="F349" i="5"/>
  <c r="E349" i="5"/>
  <c r="D349" i="5"/>
  <c r="C349" i="5"/>
  <c r="B349" i="5"/>
  <c r="F348" i="5"/>
  <c r="E348" i="5"/>
  <c r="D348" i="5"/>
  <c r="C348" i="5"/>
  <c r="B348" i="5"/>
  <c r="F347" i="5"/>
  <c r="E347" i="5"/>
  <c r="D347" i="5"/>
  <c r="C347" i="5"/>
  <c r="B347" i="5"/>
  <c r="F346" i="5"/>
  <c r="E346" i="5"/>
  <c r="D346" i="5"/>
  <c r="C346" i="5"/>
  <c r="B346" i="5"/>
  <c r="F345" i="5"/>
  <c r="E345" i="5"/>
  <c r="D345" i="5"/>
  <c r="C345" i="5"/>
  <c r="B345" i="5"/>
  <c r="F344" i="5"/>
  <c r="E344" i="5"/>
  <c r="D344" i="5"/>
  <c r="C344" i="5"/>
  <c r="B344" i="5"/>
  <c r="F343" i="5"/>
  <c r="E343" i="5"/>
  <c r="D343" i="5"/>
  <c r="C343" i="5"/>
  <c r="B343" i="5"/>
  <c r="F342" i="5"/>
  <c r="E342" i="5"/>
  <c r="D342" i="5"/>
  <c r="C342" i="5"/>
  <c r="B342" i="5"/>
  <c r="F341" i="5"/>
  <c r="E341" i="5"/>
  <c r="D341" i="5"/>
  <c r="C341" i="5"/>
  <c r="B341" i="5"/>
  <c r="F340" i="5"/>
  <c r="E340" i="5"/>
  <c r="D340" i="5"/>
  <c r="C340" i="5"/>
  <c r="B340" i="5"/>
  <c r="F339" i="5"/>
  <c r="E339" i="5"/>
  <c r="D339" i="5"/>
  <c r="C339" i="5"/>
  <c r="B339" i="5"/>
  <c r="F338" i="5"/>
  <c r="E338" i="5"/>
  <c r="D338" i="5"/>
  <c r="C338" i="5"/>
  <c r="B338" i="5"/>
  <c r="F337" i="5"/>
  <c r="E337" i="5"/>
  <c r="D337" i="5"/>
  <c r="C337" i="5"/>
  <c r="B337" i="5"/>
  <c r="F336" i="5"/>
  <c r="E336" i="5"/>
  <c r="D336" i="5"/>
  <c r="C336" i="5"/>
  <c r="B336" i="5"/>
  <c r="F335" i="5"/>
  <c r="E335" i="5"/>
  <c r="D335" i="5"/>
  <c r="C335" i="5"/>
  <c r="B335" i="5"/>
  <c r="F334" i="5"/>
  <c r="E334" i="5"/>
  <c r="D334" i="5"/>
  <c r="C334" i="5"/>
  <c r="B334" i="5"/>
  <c r="F333" i="5"/>
  <c r="E333" i="5"/>
  <c r="D333" i="5"/>
  <c r="C333" i="5"/>
  <c r="B333" i="5"/>
  <c r="F332" i="5"/>
  <c r="E332" i="5"/>
  <c r="D332" i="5"/>
  <c r="C332" i="5"/>
  <c r="B332" i="5"/>
  <c r="F331" i="5"/>
  <c r="E331" i="5"/>
  <c r="D331" i="5"/>
  <c r="C331" i="5"/>
  <c r="B331" i="5"/>
  <c r="F330" i="5"/>
  <c r="E330" i="5"/>
  <c r="D330" i="5"/>
  <c r="C330" i="5"/>
  <c r="B330" i="5"/>
  <c r="F329" i="5"/>
  <c r="E329" i="5"/>
  <c r="D329" i="5"/>
  <c r="C329" i="5"/>
  <c r="B329" i="5"/>
  <c r="F328" i="5"/>
  <c r="E328" i="5"/>
  <c r="D328" i="5"/>
  <c r="C328" i="5"/>
  <c r="B328" i="5"/>
  <c r="F327" i="5"/>
  <c r="E327" i="5"/>
  <c r="D327" i="5"/>
  <c r="C327" i="5"/>
  <c r="B327" i="5"/>
  <c r="F326" i="5"/>
  <c r="E326" i="5"/>
  <c r="D326" i="5"/>
  <c r="C326" i="5"/>
  <c r="B326" i="5"/>
  <c r="F325" i="5"/>
  <c r="E325" i="5"/>
  <c r="D325" i="5"/>
  <c r="C325" i="5"/>
  <c r="B325" i="5"/>
  <c r="F324" i="5"/>
  <c r="E324" i="5"/>
  <c r="D324" i="5"/>
  <c r="C324" i="5"/>
  <c r="B324" i="5"/>
  <c r="F323" i="5"/>
  <c r="E323" i="5"/>
  <c r="D323" i="5"/>
  <c r="C323" i="5"/>
  <c r="B323" i="5"/>
  <c r="F322" i="5"/>
  <c r="E322" i="5"/>
  <c r="D322" i="5"/>
  <c r="C322" i="5"/>
  <c r="B322" i="5"/>
  <c r="F321" i="5"/>
  <c r="E321" i="5"/>
  <c r="D321" i="5"/>
  <c r="C321" i="5"/>
  <c r="B321" i="5"/>
  <c r="F320" i="5"/>
  <c r="E320" i="5"/>
  <c r="D320" i="5"/>
  <c r="C320" i="5"/>
  <c r="B320" i="5"/>
  <c r="F319" i="5"/>
  <c r="E319" i="5"/>
  <c r="D319" i="5"/>
  <c r="C319" i="5"/>
  <c r="B319" i="5"/>
  <c r="F318" i="5"/>
  <c r="E318" i="5"/>
  <c r="D318" i="5"/>
  <c r="C318" i="5"/>
  <c r="B318" i="5"/>
  <c r="F317" i="5"/>
  <c r="E317" i="5"/>
  <c r="D317" i="5"/>
  <c r="C317" i="5"/>
  <c r="B317" i="5"/>
  <c r="F316" i="5"/>
  <c r="E316" i="5"/>
  <c r="D316" i="5"/>
  <c r="C316" i="5"/>
  <c r="B316" i="5"/>
  <c r="F315" i="5"/>
  <c r="E315" i="5"/>
  <c r="D315" i="5"/>
  <c r="C315" i="5"/>
  <c r="B315" i="5"/>
  <c r="F314" i="5"/>
  <c r="E314" i="5"/>
  <c r="D314" i="5"/>
  <c r="C314" i="5"/>
  <c r="B314" i="5"/>
  <c r="F313" i="5"/>
  <c r="E313" i="5"/>
  <c r="D313" i="5"/>
  <c r="C313" i="5"/>
  <c r="B313" i="5"/>
  <c r="F312" i="5"/>
  <c r="E312" i="5"/>
  <c r="D312" i="5"/>
  <c r="C312" i="5"/>
  <c r="B312" i="5"/>
  <c r="F311" i="5"/>
  <c r="E311" i="5"/>
  <c r="D311" i="5"/>
  <c r="C311" i="5"/>
  <c r="B311" i="5"/>
  <c r="F310" i="5"/>
  <c r="E310" i="5"/>
  <c r="D310" i="5"/>
  <c r="C310" i="5"/>
  <c r="B310" i="5"/>
  <c r="F309" i="5"/>
  <c r="E309" i="5"/>
  <c r="D309" i="5"/>
  <c r="C309" i="5"/>
  <c r="B309" i="5"/>
  <c r="F308" i="5"/>
  <c r="E308" i="5"/>
  <c r="D308" i="5"/>
  <c r="C308" i="5"/>
  <c r="B308" i="5"/>
  <c r="F307" i="5"/>
  <c r="E307" i="5"/>
  <c r="D307" i="5"/>
  <c r="C307" i="5"/>
  <c r="B307" i="5"/>
  <c r="F306" i="5"/>
  <c r="E306" i="5"/>
  <c r="D306" i="5"/>
  <c r="C306" i="5"/>
  <c r="B306" i="5"/>
  <c r="F305" i="5"/>
  <c r="E305" i="5"/>
  <c r="D305" i="5"/>
  <c r="C305" i="5"/>
  <c r="B305" i="5"/>
  <c r="F304" i="5"/>
  <c r="E304" i="5"/>
  <c r="D304" i="5"/>
  <c r="C304" i="5"/>
  <c r="B304" i="5"/>
  <c r="F303" i="5"/>
  <c r="E303" i="5"/>
  <c r="D303" i="5"/>
  <c r="C303" i="5"/>
  <c r="B303" i="5"/>
  <c r="F302" i="5"/>
  <c r="E302" i="5"/>
  <c r="D302" i="5"/>
  <c r="C302" i="5"/>
  <c r="B302" i="5"/>
  <c r="F301" i="5"/>
  <c r="E301" i="5"/>
  <c r="D301" i="5"/>
  <c r="C301" i="5"/>
  <c r="B301" i="5"/>
  <c r="F300" i="5"/>
  <c r="E300" i="5"/>
  <c r="D300" i="5"/>
  <c r="C300" i="5"/>
  <c r="B300" i="5"/>
  <c r="F299" i="5"/>
  <c r="E299" i="5"/>
  <c r="D299" i="5"/>
  <c r="C299" i="5"/>
  <c r="B299" i="5"/>
  <c r="F298" i="5"/>
  <c r="E298" i="5"/>
  <c r="D298" i="5"/>
  <c r="C298" i="5"/>
  <c r="B298" i="5"/>
  <c r="F297" i="5"/>
  <c r="E297" i="5"/>
  <c r="D297" i="5"/>
  <c r="C297" i="5"/>
  <c r="B297" i="5"/>
  <c r="F296" i="5"/>
  <c r="E296" i="5"/>
  <c r="D296" i="5"/>
  <c r="C296" i="5"/>
  <c r="B296" i="5"/>
  <c r="F295" i="5"/>
  <c r="E295" i="5"/>
  <c r="D295" i="5"/>
  <c r="C295" i="5"/>
  <c r="B295" i="5"/>
  <c r="F294" i="5"/>
  <c r="E294" i="5"/>
  <c r="D294" i="5"/>
  <c r="C294" i="5"/>
  <c r="B294" i="5"/>
  <c r="F293" i="5"/>
  <c r="E293" i="5"/>
  <c r="D293" i="5"/>
  <c r="C293" i="5"/>
  <c r="B293" i="5"/>
  <c r="F292" i="5"/>
  <c r="E292" i="5"/>
  <c r="D292" i="5"/>
  <c r="C292" i="5"/>
  <c r="B292" i="5"/>
  <c r="F291" i="5"/>
  <c r="E291" i="5"/>
  <c r="D291" i="5"/>
  <c r="C291" i="5"/>
  <c r="B291" i="5"/>
  <c r="F290" i="5"/>
  <c r="E290" i="5"/>
  <c r="D290" i="5"/>
  <c r="C290" i="5"/>
  <c r="B290" i="5"/>
  <c r="F289" i="5"/>
  <c r="E289" i="5"/>
  <c r="D289" i="5"/>
  <c r="C289" i="5"/>
  <c r="B289" i="5"/>
  <c r="F288" i="5"/>
  <c r="E288" i="5"/>
  <c r="D288" i="5"/>
  <c r="C288" i="5"/>
  <c r="B288" i="5"/>
  <c r="F287" i="5"/>
  <c r="E287" i="5"/>
  <c r="D287" i="5"/>
  <c r="C287" i="5"/>
  <c r="B287" i="5"/>
  <c r="F286" i="5"/>
  <c r="E286" i="5"/>
  <c r="D286" i="5"/>
  <c r="C286" i="5"/>
  <c r="B286" i="5"/>
  <c r="F285" i="5"/>
  <c r="E285" i="5"/>
  <c r="D285" i="5"/>
  <c r="C285" i="5"/>
  <c r="B285" i="5"/>
  <c r="F284" i="5"/>
  <c r="E284" i="5"/>
  <c r="D284" i="5"/>
  <c r="C284" i="5"/>
  <c r="B284" i="5"/>
  <c r="F283" i="5"/>
  <c r="E283" i="5"/>
  <c r="D283" i="5"/>
  <c r="C283" i="5"/>
  <c r="B283" i="5"/>
  <c r="F282" i="5"/>
  <c r="E282" i="5"/>
  <c r="D282" i="5"/>
  <c r="C282" i="5"/>
  <c r="B282" i="5"/>
  <c r="F281" i="5"/>
  <c r="E281" i="5"/>
  <c r="D281" i="5"/>
  <c r="C281" i="5"/>
  <c r="B281" i="5"/>
  <c r="F280" i="5"/>
  <c r="E280" i="5"/>
  <c r="D280" i="5"/>
  <c r="C280" i="5"/>
  <c r="B280" i="5"/>
  <c r="F279" i="5"/>
  <c r="E279" i="5"/>
  <c r="D279" i="5"/>
  <c r="C279" i="5"/>
  <c r="B279" i="5"/>
  <c r="F278" i="5"/>
  <c r="E278" i="5"/>
  <c r="D278" i="5"/>
  <c r="C278" i="5"/>
  <c r="B278" i="5"/>
  <c r="F277" i="5"/>
  <c r="E277" i="5"/>
  <c r="D277" i="5"/>
  <c r="C277" i="5"/>
  <c r="B277" i="5"/>
  <c r="F276" i="5"/>
  <c r="E276" i="5"/>
  <c r="D276" i="5"/>
  <c r="C276" i="5"/>
  <c r="B276" i="5"/>
  <c r="F275" i="5"/>
  <c r="E275" i="5"/>
  <c r="D275" i="5"/>
  <c r="C275" i="5"/>
  <c r="B275" i="5"/>
  <c r="F274" i="5"/>
  <c r="E274" i="5"/>
  <c r="D274" i="5"/>
  <c r="C274" i="5"/>
  <c r="B274" i="5"/>
  <c r="F273" i="5"/>
  <c r="E273" i="5"/>
  <c r="D273" i="5"/>
  <c r="C273" i="5"/>
  <c r="B273" i="5"/>
  <c r="F272" i="5"/>
  <c r="E272" i="5"/>
  <c r="D272" i="5"/>
  <c r="C272" i="5"/>
  <c r="B272" i="5"/>
  <c r="F271" i="5"/>
  <c r="E271" i="5"/>
  <c r="D271" i="5"/>
  <c r="C271" i="5"/>
  <c r="B271" i="5"/>
  <c r="F270" i="5"/>
  <c r="E270" i="5"/>
  <c r="D270" i="5"/>
  <c r="C270" i="5"/>
  <c r="B270" i="5"/>
  <c r="F269" i="5"/>
  <c r="E269" i="5"/>
  <c r="D269" i="5"/>
  <c r="C269" i="5"/>
  <c r="B269" i="5"/>
  <c r="F268" i="5"/>
  <c r="E268" i="5"/>
  <c r="D268" i="5"/>
  <c r="C268" i="5"/>
  <c r="B268" i="5"/>
  <c r="F267" i="5"/>
  <c r="E267" i="5"/>
  <c r="D267" i="5"/>
  <c r="C267" i="5"/>
  <c r="B267" i="5"/>
  <c r="F266" i="5"/>
  <c r="E266" i="5"/>
  <c r="D266" i="5"/>
  <c r="C266" i="5"/>
  <c r="B266" i="5"/>
  <c r="F265" i="5"/>
  <c r="E265" i="5"/>
  <c r="D265" i="5"/>
  <c r="C265" i="5"/>
  <c r="B265" i="5"/>
  <c r="F264" i="5"/>
  <c r="E264" i="5"/>
  <c r="D264" i="5"/>
  <c r="C264" i="5"/>
  <c r="B264" i="5"/>
  <c r="F263" i="5"/>
  <c r="E263" i="5"/>
  <c r="D263" i="5"/>
  <c r="C263" i="5"/>
  <c r="B263" i="5"/>
  <c r="F262" i="5"/>
  <c r="E262" i="5"/>
  <c r="D262" i="5"/>
  <c r="C262" i="5"/>
  <c r="B262" i="5"/>
  <c r="F261" i="5"/>
  <c r="E261" i="5"/>
  <c r="D261" i="5"/>
  <c r="C261" i="5"/>
  <c r="B261" i="5"/>
  <c r="F260" i="5"/>
  <c r="E260" i="5"/>
  <c r="D260" i="5"/>
  <c r="C260" i="5"/>
  <c r="B260" i="5"/>
  <c r="F259" i="5"/>
  <c r="E259" i="5"/>
  <c r="D259" i="5"/>
  <c r="C259" i="5"/>
  <c r="B259" i="5"/>
  <c r="F258" i="5"/>
  <c r="E258" i="5"/>
  <c r="D258" i="5"/>
  <c r="C258" i="5"/>
  <c r="B258" i="5"/>
  <c r="F257" i="5"/>
  <c r="E257" i="5"/>
  <c r="D257" i="5"/>
  <c r="C257" i="5"/>
  <c r="B257" i="5"/>
  <c r="F256" i="5"/>
  <c r="E256" i="5"/>
  <c r="D256" i="5"/>
  <c r="C256" i="5"/>
  <c r="B256" i="5"/>
  <c r="F255" i="5"/>
  <c r="E255" i="5"/>
  <c r="D255" i="5"/>
  <c r="C255" i="5"/>
  <c r="B255" i="5"/>
  <c r="F254" i="5"/>
  <c r="E254" i="5"/>
  <c r="D254" i="5"/>
  <c r="C254" i="5"/>
  <c r="B254" i="5"/>
  <c r="F253" i="5"/>
  <c r="E253" i="5"/>
  <c r="D253" i="5"/>
  <c r="C253" i="5"/>
  <c r="B253" i="5"/>
  <c r="F252" i="5"/>
  <c r="E252" i="5"/>
  <c r="D252" i="5"/>
  <c r="C252" i="5"/>
  <c r="B252" i="5"/>
  <c r="F251" i="5"/>
  <c r="E251" i="5"/>
  <c r="D251" i="5"/>
  <c r="C251" i="5"/>
  <c r="B251" i="5"/>
  <c r="F250" i="5"/>
  <c r="E250" i="5"/>
  <c r="D250" i="5"/>
  <c r="C250" i="5"/>
  <c r="B250" i="5"/>
  <c r="F249" i="5"/>
  <c r="E249" i="5"/>
  <c r="D249" i="5"/>
  <c r="C249" i="5"/>
  <c r="B249" i="5"/>
  <c r="F248" i="5"/>
  <c r="E248" i="5"/>
  <c r="D248" i="5"/>
  <c r="C248" i="5"/>
  <c r="B248" i="5"/>
  <c r="F247" i="5"/>
  <c r="E247" i="5"/>
  <c r="D247" i="5"/>
  <c r="C247" i="5"/>
  <c r="B247" i="5"/>
  <c r="F246" i="5"/>
  <c r="E246" i="5"/>
  <c r="D246" i="5"/>
  <c r="C246" i="5"/>
  <c r="B246" i="5"/>
  <c r="F245" i="5"/>
  <c r="E245" i="5"/>
  <c r="D245" i="5"/>
  <c r="C245" i="5"/>
  <c r="B245" i="5"/>
  <c r="F244" i="5"/>
  <c r="E244" i="5"/>
  <c r="D244" i="5"/>
  <c r="C244" i="5"/>
  <c r="B244" i="5"/>
  <c r="F243" i="5"/>
  <c r="E243" i="5"/>
  <c r="D243" i="5"/>
  <c r="C243" i="5"/>
  <c r="B243" i="5"/>
  <c r="F242" i="5"/>
  <c r="E242" i="5"/>
  <c r="D242" i="5"/>
  <c r="C242" i="5"/>
  <c r="B242" i="5"/>
  <c r="F241" i="5"/>
  <c r="E241" i="5"/>
  <c r="D241" i="5"/>
  <c r="C241" i="5"/>
  <c r="B241" i="5"/>
  <c r="F240" i="5"/>
  <c r="E240" i="5"/>
  <c r="D240" i="5"/>
  <c r="C240" i="5"/>
  <c r="B240" i="5"/>
  <c r="F239" i="5"/>
  <c r="E239" i="5"/>
  <c r="D239" i="5"/>
  <c r="C239" i="5"/>
  <c r="B239" i="5"/>
  <c r="F238" i="5"/>
  <c r="E238" i="5"/>
  <c r="D238" i="5"/>
  <c r="C238" i="5"/>
  <c r="B238" i="5"/>
  <c r="F237" i="5"/>
  <c r="E237" i="5"/>
  <c r="D237" i="5"/>
  <c r="C237" i="5"/>
  <c r="B237" i="5"/>
  <c r="F236" i="5"/>
  <c r="E236" i="5"/>
  <c r="D236" i="5"/>
  <c r="C236" i="5"/>
  <c r="B236" i="5"/>
  <c r="F235" i="5"/>
  <c r="E235" i="5"/>
  <c r="D235" i="5"/>
  <c r="C235" i="5"/>
  <c r="B235" i="5"/>
  <c r="F234" i="5"/>
  <c r="E234" i="5"/>
  <c r="D234" i="5"/>
  <c r="C234" i="5"/>
  <c r="B234" i="5"/>
  <c r="F233" i="5"/>
  <c r="E233" i="5"/>
  <c r="D233" i="5"/>
  <c r="C233" i="5"/>
  <c r="B233" i="5"/>
  <c r="F232" i="5"/>
  <c r="E232" i="5"/>
  <c r="D232" i="5"/>
  <c r="C232" i="5"/>
  <c r="B232" i="5"/>
  <c r="F231" i="5"/>
  <c r="E231" i="5"/>
  <c r="D231" i="5"/>
  <c r="C231" i="5"/>
  <c r="B231" i="5"/>
  <c r="F230" i="5"/>
  <c r="E230" i="5"/>
  <c r="D230" i="5"/>
  <c r="C230" i="5"/>
  <c r="B230" i="5"/>
  <c r="F229" i="5"/>
  <c r="E229" i="5"/>
  <c r="D229" i="5"/>
  <c r="C229" i="5"/>
  <c r="B229" i="5"/>
  <c r="F228" i="5"/>
  <c r="E228" i="5"/>
  <c r="D228" i="5"/>
  <c r="C228" i="5"/>
  <c r="B228" i="5"/>
  <c r="F227" i="5"/>
  <c r="E227" i="5"/>
  <c r="D227" i="5"/>
  <c r="C227" i="5"/>
  <c r="B227" i="5"/>
  <c r="F226" i="5"/>
  <c r="E226" i="5"/>
  <c r="D226" i="5"/>
  <c r="C226" i="5"/>
  <c r="B226" i="5"/>
  <c r="F225" i="5"/>
  <c r="E225" i="5"/>
  <c r="D225" i="5"/>
  <c r="C225" i="5"/>
  <c r="B225" i="5"/>
  <c r="F224" i="5"/>
  <c r="E224" i="5"/>
  <c r="D224" i="5"/>
  <c r="C224" i="5"/>
  <c r="B224" i="5"/>
  <c r="F223" i="5"/>
  <c r="E223" i="5"/>
  <c r="D223" i="5"/>
  <c r="C223" i="5"/>
  <c r="B223" i="5"/>
  <c r="F222" i="5"/>
  <c r="E222" i="5"/>
  <c r="D222" i="5"/>
  <c r="C222" i="5"/>
  <c r="B222" i="5"/>
  <c r="F221" i="5"/>
  <c r="E221" i="5"/>
  <c r="D221" i="5"/>
  <c r="C221" i="5"/>
  <c r="B221" i="5"/>
  <c r="F220" i="5"/>
  <c r="E220" i="5"/>
  <c r="D220" i="5"/>
  <c r="C220" i="5"/>
  <c r="B220" i="5"/>
  <c r="F219" i="5"/>
  <c r="E219" i="5"/>
  <c r="D219" i="5"/>
  <c r="C219" i="5"/>
  <c r="B219" i="5"/>
  <c r="F218" i="5"/>
  <c r="E218" i="5"/>
  <c r="D218" i="5"/>
  <c r="C218" i="5"/>
  <c r="B218" i="5"/>
  <c r="F217" i="5"/>
  <c r="E217" i="5"/>
  <c r="D217" i="5"/>
  <c r="C217" i="5"/>
  <c r="B217" i="5"/>
  <c r="F216" i="5"/>
  <c r="E216" i="5"/>
  <c r="D216" i="5"/>
  <c r="C216" i="5"/>
  <c r="B216" i="5"/>
  <c r="F215" i="5"/>
  <c r="E215" i="5"/>
  <c r="D215" i="5"/>
  <c r="B215" i="5"/>
  <c r="F214" i="5"/>
  <c r="E214" i="5"/>
  <c r="D214" i="5"/>
  <c r="C214" i="5"/>
  <c r="B214" i="5"/>
  <c r="F213" i="5"/>
  <c r="E213" i="5"/>
  <c r="D213" i="5"/>
  <c r="C213" i="5"/>
  <c r="B213" i="5"/>
  <c r="F212" i="5"/>
  <c r="E212" i="5"/>
  <c r="D212" i="5"/>
  <c r="C212" i="5"/>
  <c r="B212" i="5"/>
  <c r="F211" i="5"/>
  <c r="E211" i="5"/>
  <c r="D211" i="5"/>
  <c r="C211" i="5"/>
  <c r="B211" i="5"/>
  <c r="F210" i="5"/>
  <c r="E210" i="5"/>
  <c r="D210" i="5"/>
  <c r="C210" i="5"/>
  <c r="B210" i="5"/>
  <c r="F209" i="5"/>
  <c r="E209" i="5"/>
  <c r="D209" i="5"/>
  <c r="C209" i="5"/>
  <c r="B209" i="5"/>
  <c r="F208" i="5"/>
  <c r="E208" i="5"/>
  <c r="D208" i="5"/>
  <c r="C208" i="5"/>
  <c r="B208" i="5"/>
  <c r="F207" i="5"/>
  <c r="E207" i="5"/>
  <c r="D207" i="5"/>
  <c r="C207" i="5"/>
  <c r="B207" i="5"/>
  <c r="F206" i="5"/>
  <c r="E206" i="5"/>
  <c r="D206" i="5"/>
  <c r="C206" i="5"/>
  <c r="B206" i="5"/>
  <c r="F205" i="5"/>
  <c r="E205" i="5"/>
  <c r="D205" i="5"/>
  <c r="C205" i="5"/>
  <c r="B205" i="5"/>
  <c r="F204" i="5"/>
  <c r="E204" i="5"/>
  <c r="D204" i="5"/>
  <c r="C204" i="5"/>
  <c r="B204" i="5"/>
  <c r="F203" i="5"/>
  <c r="E203" i="5"/>
  <c r="D203" i="5"/>
  <c r="C203" i="5"/>
  <c r="B203" i="5"/>
  <c r="F202" i="5"/>
  <c r="E202" i="5"/>
  <c r="D202" i="5"/>
  <c r="C202" i="5"/>
  <c r="B202" i="5"/>
  <c r="F201" i="5"/>
  <c r="E201" i="5"/>
  <c r="D201" i="5"/>
  <c r="C201" i="5"/>
  <c r="B201" i="5"/>
  <c r="F200" i="5"/>
  <c r="E200" i="5"/>
  <c r="D200" i="5"/>
  <c r="C200" i="5"/>
  <c r="B200" i="5"/>
  <c r="F199" i="5"/>
  <c r="E199" i="5"/>
  <c r="D199" i="5"/>
  <c r="C199" i="5"/>
  <c r="B199" i="5"/>
  <c r="F198" i="5"/>
  <c r="E198" i="5"/>
  <c r="D198" i="5"/>
  <c r="C198" i="5"/>
  <c r="B198" i="5"/>
  <c r="F197" i="5"/>
  <c r="E197" i="5"/>
  <c r="D197" i="5"/>
  <c r="C197" i="5"/>
  <c r="B197" i="5"/>
  <c r="F196" i="5"/>
  <c r="E196" i="5"/>
  <c r="D196" i="5"/>
  <c r="C196" i="5"/>
  <c r="B196" i="5"/>
  <c r="F195" i="5"/>
  <c r="E195" i="5"/>
  <c r="D195" i="5"/>
  <c r="C195" i="5"/>
  <c r="B195" i="5"/>
  <c r="F194" i="5"/>
  <c r="E194" i="5"/>
  <c r="D194" i="5"/>
  <c r="C194" i="5"/>
  <c r="B194" i="5"/>
  <c r="F193" i="5"/>
  <c r="E193" i="5"/>
  <c r="D193" i="5"/>
  <c r="C193" i="5"/>
  <c r="B193" i="5"/>
  <c r="F192" i="5"/>
  <c r="E192" i="5"/>
  <c r="D192" i="5"/>
  <c r="C192" i="5"/>
  <c r="B192" i="5"/>
  <c r="F191" i="5"/>
  <c r="E191" i="5"/>
  <c r="D191" i="5"/>
  <c r="C191" i="5"/>
  <c r="B191" i="5"/>
  <c r="F190" i="5"/>
  <c r="E190" i="5"/>
  <c r="D190" i="5"/>
  <c r="C190" i="5"/>
  <c r="B190" i="5"/>
  <c r="F189" i="5"/>
  <c r="E189" i="5"/>
  <c r="D189" i="5"/>
  <c r="C189" i="5"/>
  <c r="B189" i="5"/>
  <c r="F188" i="5"/>
  <c r="E188" i="5"/>
  <c r="D188" i="5"/>
  <c r="C188" i="5"/>
  <c r="B188" i="5"/>
  <c r="F187" i="5"/>
  <c r="E187" i="5"/>
  <c r="D187" i="5"/>
  <c r="C187" i="5"/>
  <c r="B187" i="5"/>
  <c r="F186" i="5"/>
  <c r="E186" i="5"/>
  <c r="D186" i="5"/>
  <c r="C186" i="5"/>
  <c r="B186" i="5"/>
  <c r="F185" i="5"/>
  <c r="E185" i="5"/>
  <c r="D185" i="5"/>
  <c r="C185" i="5"/>
  <c r="B185" i="5"/>
  <c r="F184" i="5"/>
  <c r="E184" i="5"/>
  <c r="D184" i="5"/>
  <c r="C184" i="5"/>
  <c r="B184" i="5"/>
  <c r="F183" i="5"/>
  <c r="E183" i="5"/>
  <c r="D183" i="5"/>
  <c r="C183" i="5"/>
  <c r="B183" i="5"/>
  <c r="F182" i="5"/>
  <c r="E182" i="5"/>
  <c r="D182" i="5"/>
  <c r="C182" i="5"/>
  <c r="B182" i="5"/>
  <c r="F181" i="5"/>
  <c r="E181" i="5"/>
  <c r="D181" i="5"/>
  <c r="C181" i="5"/>
  <c r="B181" i="5"/>
  <c r="F180" i="5"/>
  <c r="E180" i="5"/>
  <c r="D180" i="5"/>
  <c r="C180" i="5"/>
  <c r="B180" i="5"/>
  <c r="F179" i="5"/>
  <c r="E179" i="5"/>
  <c r="D179" i="5"/>
  <c r="C179" i="5"/>
  <c r="B179" i="5"/>
  <c r="F178" i="5"/>
  <c r="E178" i="5"/>
  <c r="D178" i="5"/>
  <c r="C178" i="5"/>
  <c r="B178" i="5"/>
  <c r="F177" i="5"/>
  <c r="E177" i="5"/>
  <c r="D177" i="5"/>
  <c r="C177" i="5"/>
  <c r="B177" i="5"/>
  <c r="F176" i="5"/>
  <c r="E176" i="5"/>
  <c r="D176" i="5"/>
  <c r="C176" i="5"/>
  <c r="B176" i="5"/>
  <c r="F175" i="5"/>
  <c r="E175" i="5"/>
  <c r="D175" i="5"/>
  <c r="C175" i="5"/>
  <c r="B175" i="5"/>
  <c r="F174" i="5"/>
  <c r="E174" i="5"/>
  <c r="D174" i="5"/>
  <c r="C174" i="5"/>
  <c r="B174" i="5"/>
  <c r="F173" i="5"/>
  <c r="E173" i="5"/>
  <c r="D173" i="5"/>
  <c r="C173" i="5"/>
  <c r="B173" i="5"/>
  <c r="F172" i="5"/>
  <c r="E172" i="5"/>
  <c r="D172" i="5"/>
  <c r="C172" i="5"/>
  <c r="B172" i="5"/>
  <c r="F171" i="5"/>
  <c r="E171" i="5"/>
  <c r="D171" i="5"/>
  <c r="C171" i="5"/>
  <c r="B171" i="5"/>
  <c r="F170" i="5"/>
  <c r="E170" i="5"/>
  <c r="D170" i="5"/>
  <c r="C170" i="5"/>
  <c r="B170" i="5"/>
  <c r="F169" i="5"/>
  <c r="E169" i="5"/>
  <c r="D169" i="5"/>
  <c r="C169" i="5"/>
  <c r="B169" i="5"/>
  <c r="F168" i="5"/>
  <c r="E168" i="5"/>
  <c r="D168" i="5"/>
  <c r="C168" i="5"/>
  <c r="B168" i="5"/>
  <c r="F167" i="5"/>
  <c r="E167" i="5"/>
  <c r="D167" i="5"/>
  <c r="C167" i="5"/>
  <c r="B167" i="5"/>
  <c r="F166" i="5"/>
  <c r="E166" i="5"/>
  <c r="D166" i="5"/>
  <c r="C166" i="5"/>
  <c r="B166" i="5"/>
  <c r="F165" i="5"/>
  <c r="E165" i="5"/>
  <c r="D165" i="5"/>
  <c r="C165" i="5"/>
  <c r="B165" i="5"/>
  <c r="F164" i="5"/>
  <c r="E164" i="5"/>
  <c r="D164" i="5"/>
  <c r="C164" i="5"/>
  <c r="B164" i="5"/>
  <c r="F163" i="5"/>
  <c r="E163" i="5"/>
  <c r="D163" i="5"/>
  <c r="C163" i="5"/>
  <c r="B163" i="5"/>
  <c r="F162" i="5"/>
  <c r="E162" i="5"/>
  <c r="D162" i="5"/>
  <c r="C162" i="5"/>
  <c r="B162" i="5"/>
  <c r="F161" i="5"/>
  <c r="E161" i="5"/>
  <c r="D161" i="5"/>
  <c r="C161" i="5"/>
  <c r="B161" i="5"/>
  <c r="F160" i="5"/>
  <c r="E160" i="5"/>
  <c r="D160" i="5"/>
  <c r="C160" i="5"/>
  <c r="B160" i="5"/>
  <c r="F159" i="5"/>
  <c r="E159" i="5"/>
  <c r="D159" i="5"/>
  <c r="C159" i="5"/>
  <c r="B159" i="5"/>
  <c r="F158" i="5"/>
  <c r="E158" i="5"/>
  <c r="D158" i="5"/>
  <c r="C158" i="5"/>
  <c r="B158" i="5"/>
  <c r="F157" i="5"/>
  <c r="E157" i="5"/>
  <c r="D157" i="5"/>
  <c r="C157" i="5"/>
  <c r="B157" i="5"/>
  <c r="F156" i="5"/>
  <c r="E156" i="5"/>
  <c r="D156" i="5"/>
  <c r="C156" i="5"/>
  <c r="B156" i="5"/>
  <c r="F155" i="5"/>
  <c r="E155" i="5"/>
  <c r="D155" i="5"/>
  <c r="C155" i="5"/>
  <c r="B155" i="5"/>
  <c r="F154" i="5"/>
  <c r="E154" i="5"/>
  <c r="D154" i="5"/>
  <c r="C154" i="5"/>
  <c r="B154" i="5"/>
  <c r="F153" i="5"/>
  <c r="E153" i="5"/>
  <c r="D153" i="5"/>
  <c r="C153" i="5"/>
  <c r="B153" i="5"/>
  <c r="F152" i="5"/>
  <c r="E152" i="5"/>
  <c r="D152" i="5"/>
  <c r="C152" i="5"/>
  <c r="B152" i="5"/>
  <c r="F151" i="5"/>
  <c r="E151" i="5"/>
  <c r="D151" i="5"/>
  <c r="C151" i="5"/>
  <c r="B151" i="5"/>
  <c r="F150" i="5"/>
  <c r="E150" i="5"/>
  <c r="D150" i="5"/>
  <c r="C150" i="5"/>
  <c r="B150" i="5"/>
  <c r="F149" i="5"/>
  <c r="E149" i="5"/>
  <c r="D149" i="5"/>
  <c r="C149" i="5"/>
  <c r="B149" i="5"/>
  <c r="F148" i="5"/>
  <c r="E148" i="5"/>
  <c r="D148" i="5"/>
  <c r="C148" i="5"/>
  <c r="B148" i="5"/>
  <c r="F147" i="5"/>
  <c r="E147" i="5"/>
  <c r="D147" i="5"/>
  <c r="C147" i="5"/>
  <c r="B147" i="5"/>
  <c r="F146" i="5"/>
  <c r="E146" i="5"/>
  <c r="D146" i="5"/>
  <c r="C146" i="5"/>
  <c r="B146" i="5"/>
  <c r="F145" i="5"/>
  <c r="E145" i="5"/>
  <c r="D145" i="5"/>
  <c r="C145" i="5"/>
  <c r="B145" i="5"/>
  <c r="F144" i="5"/>
  <c r="E144" i="5"/>
  <c r="D144" i="5"/>
  <c r="C144" i="5"/>
  <c r="B144" i="5"/>
  <c r="F143" i="5"/>
  <c r="E143" i="5"/>
  <c r="D143" i="5"/>
  <c r="C143" i="5"/>
  <c r="B143" i="5"/>
  <c r="F142" i="5"/>
  <c r="E142" i="5"/>
  <c r="D142" i="5"/>
  <c r="C142" i="5"/>
  <c r="B142" i="5"/>
  <c r="F141" i="5"/>
  <c r="E141" i="5"/>
  <c r="D141" i="5"/>
  <c r="C141" i="5"/>
  <c r="B141" i="5"/>
  <c r="F140" i="5"/>
  <c r="E140" i="5"/>
  <c r="D140" i="5"/>
  <c r="C140" i="5"/>
  <c r="B140" i="5"/>
  <c r="F139" i="5"/>
  <c r="E139" i="5"/>
  <c r="D139" i="5"/>
  <c r="C139" i="5"/>
  <c r="B139" i="5"/>
  <c r="F138" i="5"/>
  <c r="E138" i="5"/>
  <c r="D138" i="5"/>
  <c r="C138" i="5"/>
  <c r="B138" i="5"/>
  <c r="F137" i="5"/>
  <c r="E137" i="5"/>
  <c r="D137" i="5"/>
  <c r="C137" i="5"/>
  <c r="B137" i="5"/>
  <c r="F136" i="5"/>
  <c r="E136" i="5"/>
  <c r="D136" i="5"/>
  <c r="C136" i="5"/>
  <c r="B136" i="5"/>
  <c r="F135" i="5"/>
  <c r="E135" i="5"/>
  <c r="D135" i="5"/>
  <c r="C135" i="5"/>
  <c r="B135" i="5"/>
  <c r="F134" i="5"/>
  <c r="E134" i="5"/>
  <c r="D134" i="5"/>
  <c r="C134" i="5"/>
  <c r="B134" i="5"/>
  <c r="F133" i="5"/>
  <c r="E133" i="5"/>
  <c r="D133" i="5"/>
  <c r="C133" i="5"/>
  <c r="B133" i="5"/>
  <c r="F132" i="5"/>
  <c r="E132" i="5"/>
  <c r="D132" i="5"/>
  <c r="C132" i="5"/>
  <c r="B132" i="5"/>
  <c r="F131" i="5"/>
  <c r="E131" i="5"/>
  <c r="D131" i="5"/>
  <c r="C131" i="5"/>
  <c r="B131" i="5"/>
  <c r="F130" i="5"/>
  <c r="E130" i="5"/>
  <c r="D130" i="5"/>
  <c r="C130" i="5"/>
  <c r="B130" i="5"/>
  <c r="F129" i="5"/>
  <c r="E129" i="5"/>
  <c r="D129" i="5"/>
  <c r="C129" i="5"/>
  <c r="B129" i="5"/>
  <c r="F128" i="5"/>
  <c r="E128" i="5"/>
  <c r="D128" i="5"/>
  <c r="C128" i="5"/>
  <c r="B128" i="5"/>
  <c r="F127" i="5"/>
  <c r="E127" i="5"/>
  <c r="D127" i="5"/>
  <c r="C127" i="5"/>
  <c r="B127" i="5"/>
  <c r="F126" i="5"/>
  <c r="E126" i="5"/>
  <c r="D126" i="5"/>
  <c r="C126" i="5"/>
  <c r="B126" i="5"/>
  <c r="F125" i="5"/>
  <c r="E125" i="5"/>
  <c r="D125" i="5"/>
  <c r="C125" i="5"/>
  <c r="B125" i="5"/>
  <c r="F124" i="5"/>
  <c r="E124" i="5"/>
  <c r="D124" i="5"/>
  <c r="C124" i="5"/>
  <c r="B124" i="5"/>
  <c r="F123" i="5"/>
  <c r="E123" i="5"/>
  <c r="D123" i="5"/>
  <c r="C123" i="5"/>
  <c r="B123" i="5"/>
  <c r="F122" i="5"/>
  <c r="E122" i="5"/>
  <c r="D122" i="5"/>
  <c r="C122" i="5"/>
  <c r="B122" i="5"/>
  <c r="F121" i="5"/>
  <c r="E121" i="5"/>
  <c r="D121" i="5"/>
  <c r="C121" i="5"/>
  <c r="B121" i="5"/>
  <c r="F120" i="5"/>
  <c r="E120" i="5"/>
  <c r="D120" i="5"/>
  <c r="C120" i="5"/>
  <c r="B120" i="5"/>
  <c r="F119" i="5"/>
  <c r="E119" i="5"/>
  <c r="D119" i="5"/>
  <c r="C119" i="5"/>
  <c r="B119" i="5"/>
  <c r="F118" i="5"/>
  <c r="E118" i="5"/>
  <c r="D118" i="5"/>
  <c r="C118" i="5"/>
  <c r="B118" i="5"/>
  <c r="F117" i="5"/>
  <c r="E117" i="5"/>
  <c r="D117" i="5"/>
  <c r="C117" i="5"/>
  <c r="B117" i="5"/>
  <c r="F116" i="5"/>
  <c r="E116" i="5"/>
  <c r="D116" i="5"/>
  <c r="C116" i="5"/>
  <c r="B116" i="5"/>
  <c r="F115" i="5"/>
  <c r="E115" i="5"/>
  <c r="D115" i="5"/>
  <c r="C115" i="5"/>
  <c r="B115" i="5"/>
  <c r="F114" i="5"/>
  <c r="E114" i="5"/>
  <c r="D114" i="5"/>
  <c r="C114" i="5"/>
  <c r="B114" i="5"/>
  <c r="F113" i="5"/>
  <c r="E113" i="5"/>
  <c r="D113" i="5"/>
  <c r="C113" i="5"/>
  <c r="B113" i="5"/>
  <c r="F112" i="5"/>
  <c r="E112" i="5"/>
  <c r="D112" i="5"/>
  <c r="C112" i="5"/>
  <c r="B112" i="5"/>
  <c r="F111" i="5"/>
  <c r="E111" i="5"/>
  <c r="D111" i="5"/>
  <c r="C111" i="5"/>
  <c r="B111" i="5"/>
  <c r="F110" i="5"/>
  <c r="E110" i="5"/>
  <c r="D110" i="5"/>
  <c r="C110" i="5"/>
  <c r="B110" i="5"/>
  <c r="F109" i="5"/>
  <c r="E109" i="5"/>
  <c r="D109" i="5"/>
  <c r="C109" i="5"/>
  <c r="B109" i="5"/>
  <c r="F108" i="5"/>
  <c r="E108" i="5"/>
  <c r="D108" i="5"/>
  <c r="C108" i="5"/>
  <c r="B108" i="5"/>
  <c r="F107" i="5"/>
  <c r="E107" i="5"/>
  <c r="D107" i="5"/>
  <c r="C107" i="5"/>
  <c r="B107" i="5"/>
  <c r="F106" i="5"/>
  <c r="E106" i="5"/>
  <c r="D106" i="5"/>
  <c r="C106" i="5"/>
  <c r="B106" i="5"/>
  <c r="F105" i="5"/>
  <c r="E105" i="5"/>
  <c r="D105" i="5"/>
  <c r="C105" i="5"/>
  <c r="B105" i="5"/>
  <c r="F104" i="5"/>
  <c r="E104" i="5"/>
  <c r="D104" i="5"/>
  <c r="C104" i="5"/>
  <c r="B104" i="5"/>
  <c r="F103" i="5"/>
  <c r="E103" i="5"/>
  <c r="D103" i="5"/>
  <c r="C103" i="5"/>
  <c r="B103" i="5"/>
  <c r="F102" i="5"/>
  <c r="E102" i="5"/>
  <c r="D102" i="5"/>
  <c r="C102" i="5"/>
  <c r="B102" i="5"/>
  <c r="F101" i="5"/>
  <c r="E101" i="5"/>
  <c r="D101" i="5"/>
  <c r="C101" i="5"/>
  <c r="B101" i="5"/>
  <c r="F100" i="5"/>
  <c r="E100" i="5"/>
  <c r="D100" i="5"/>
  <c r="C100" i="5"/>
  <c r="B100" i="5"/>
  <c r="F99" i="5"/>
  <c r="E99" i="5"/>
  <c r="D99" i="5"/>
  <c r="C99" i="5"/>
  <c r="B99" i="5"/>
  <c r="F98" i="5"/>
  <c r="E98" i="5"/>
  <c r="D98" i="5"/>
  <c r="C98" i="5"/>
  <c r="B98" i="5"/>
  <c r="F97" i="5"/>
  <c r="E97" i="5"/>
  <c r="D97" i="5"/>
  <c r="C97" i="5"/>
  <c r="B97" i="5"/>
  <c r="F96" i="5"/>
  <c r="E96" i="5"/>
  <c r="D96" i="5"/>
  <c r="C96" i="5"/>
  <c r="B96" i="5"/>
  <c r="F95" i="5"/>
  <c r="E95" i="5"/>
  <c r="D95" i="5"/>
  <c r="C95" i="5"/>
  <c r="B95" i="5"/>
  <c r="F94" i="5"/>
  <c r="E94" i="5"/>
  <c r="D94" i="5"/>
  <c r="C94" i="5"/>
  <c r="B94" i="5"/>
  <c r="F93" i="5"/>
  <c r="E93" i="5"/>
  <c r="D93" i="5"/>
  <c r="C93" i="5"/>
  <c r="B93" i="5"/>
  <c r="F92" i="5"/>
  <c r="E92" i="5"/>
  <c r="D92" i="5"/>
  <c r="C92" i="5"/>
  <c r="B92" i="5"/>
  <c r="F91" i="5"/>
  <c r="E91" i="5"/>
  <c r="D91" i="5"/>
  <c r="C91" i="5"/>
  <c r="B91" i="5"/>
  <c r="F90" i="5"/>
  <c r="E90" i="5"/>
  <c r="D90" i="5"/>
  <c r="C90" i="5"/>
  <c r="B90" i="5"/>
  <c r="F89" i="5"/>
  <c r="E89" i="5"/>
  <c r="D89" i="5"/>
  <c r="C89" i="5"/>
  <c r="B89" i="5"/>
  <c r="F88" i="5"/>
  <c r="E88" i="5"/>
  <c r="D88" i="5"/>
  <c r="C88" i="5"/>
  <c r="B88" i="5"/>
  <c r="F87" i="5"/>
  <c r="E87" i="5"/>
  <c r="D87" i="5"/>
  <c r="C87" i="5"/>
  <c r="B87" i="5"/>
  <c r="F86" i="5"/>
  <c r="E86" i="5"/>
  <c r="D86" i="5"/>
  <c r="C86" i="5"/>
  <c r="B86" i="5"/>
  <c r="F85" i="5"/>
  <c r="E85" i="5"/>
  <c r="D85" i="5"/>
  <c r="C85" i="5"/>
  <c r="B85" i="5"/>
  <c r="F84" i="5"/>
  <c r="E84" i="5"/>
  <c r="D84" i="5"/>
  <c r="C84" i="5"/>
  <c r="B84" i="5"/>
  <c r="F83" i="5"/>
  <c r="E83" i="5"/>
  <c r="D83" i="5"/>
  <c r="C83" i="5"/>
  <c r="B83" i="5"/>
  <c r="F82" i="5"/>
  <c r="E82" i="5"/>
  <c r="D82" i="5"/>
  <c r="C82" i="5"/>
  <c r="B82" i="5"/>
  <c r="F81" i="5"/>
  <c r="E81" i="5"/>
  <c r="D81" i="5"/>
  <c r="C81" i="5"/>
  <c r="B81" i="5"/>
  <c r="F80" i="5"/>
  <c r="E80" i="5"/>
  <c r="D80" i="5"/>
  <c r="C80" i="5"/>
  <c r="B80" i="5"/>
  <c r="F79" i="5"/>
  <c r="E79" i="5"/>
  <c r="D79" i="5"/>
  <c r="C79" i="5"/>
  <c r="B79" i="5"/>
  <c r="F78" i="5"/>
  <c r="E78" i="5"/>
  <c r="D78" i="5"/>
  <c r="C78" i="5"/>
  <c r="B78" i="5"/>
  <c r="F77" i="5"/>
  <c r="E77" i="5"/>
  <c r="D77" i="5"/>
  <c r="C77" i="5"/>
  <c r="B77" i="5"/>
  <c r="F76" i="5"/>
  <c r="E76" i="5"/>
  <c r="D76" i="5"/>
  <c r="C76" i="5"/>
  <c r="B76" i="5"/>
  <c r="F75" i="5"/>
  <c r="E75" i="5"/>
  <c r="D75" i="5"/>
  <c r="C75" i="5"/>
  <c r="B75" i="5"/>
  <c r="F74" i="5"/>
  <c r="E74" i="5"/>
  <c r="D74" i="5"/>
  <c r="C74" i="5"/>
  <c r="B74" i="5"/>
  <c r="F73" i="5"/>
  <c r="E73" i="5"/>
  <c r="D73" i="5"/>
  <c r="C73" i="5"/>
  <c r="B73" i="5"/>
  <c r="F72" i="5"/>
  <c r="E72" i="5"/>
  <c r="D72" i="5"/>
  <c r="C72" i="5"/>
  <c r="B72" i="5"/>
  <c r="F71" i="5"/>
  <c r="E71" i="5"/>
  <c r="D71" i="5"/>
  <c r="C71" i="5"/>
  <c r="B71" i="5"/>
  <c r="F70" i="5"/>
  <c r="E70" i="5"/>
  <c r="D70" i="5"/>
  <c r="C70" i="5"/>
  <c r="B70" i="5"/>
  <c r="F69" i="5"/>
  <c r="E69" i="5"/>
  <c r="D69" i="5"/>
  <c r="C69" i="5"/>
  <c r="B69" i="5"/>
  <c r="F68" i="5"/>
  <c r="E68" i="5"/>
  <c r="D68" i="5"/>
  <c r="C68" i="5"/>
  <c r="B68" i="5"/>
  <c r="F67" i="5"/>
  <c r="E67" i="5"/>
  <c r="D67" i="5"/>
  <c r="C67" i="5"/>
  <c r="B67" i="5"/>
  <c r="F66" i="5"/>
  <c r="E66" i="5"/>
  <c r="D66" i="5"/>
  <c r="C66" i="5"/>
  <c r="B66" i="5"/>
  <c r="F65" i="5"/>
  <c r="E65" i="5"/>
  <c r="D65" i="5"/>
  <c r="C65" i="5"/>
  <c r="B65" i="5"/>
  <c r="F64" i="5"/>
  <c r="E64" i="5"/>
  <c r="D64" i="5"/>
  <c r="C64" i="5"/>
  <c r="B64" i="5"/>
  <c r="F63" i="5"/>
  <c r="E63" i="5"/>
  <c r="D63" i="5"/>
  <c r="C63" i="5"/>
  <c r="B63" i="5"/>
  <c r="F62" i="5"/>
  <c r="E62" i="5"/>
  <c r="D62" i="5"/>
  <c r="C62" i="5"/>
  <c r="B62" i="5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56" i="5"/>
  <c r="E56" i="5"/>
  <c r="D56" i="5"/>
  <c r="C56" i="5"/>
  <c r="B56" i="5"/>
  <c r="F55" i="5"/>
  <c r="E55" i="5"/>
  <c r="D55" i="5"/>
  <c r="C55" i="5"/>
  <c r="B55" i="5"/>
  <c r="F54" i="5"/>
  <c r="E54" i="5"/>
  <c r="D54" i="5"/>
  <c r="C54" i="5"/>
  <c r="B54" i="5"/>
  <c r="F53" i="5"/>
  <c r="E53" i="5"/>
  <c r="D53" i="5"/>
  <c r="C53" i="5"/>
  <c r="B53" i="5"/>
  <c r="F52" i="5"/>
  <c r="E52" i="5"/>
  <c r="D52" i="5"/>
  <c r="C52" i="5"/>
  <c r="B52" i="5"/>
  <c r="F51" i="5"/>
  <c r="E51" i="5"/>
  <c r="D51" i="5"/>
  <c r="C51" i="5"/>
  <c r="B51" i="5"/>
  <c r="F50" i="5"/>
  <c r="E50" i="5"/>
  <c r="D50" i="5"/>
  <c r="C50" i="5"/>
  <c r="B50" i="5"/>
  <c r="F49" i="5"/>
  <c r="E49" i="5"/>
  <c r="D49" i="5"/>
  <c r="C49" i="5"/>
  <c r="B49" i="5"/>
  <c r="F48" i="5"/>
  <c r="E48" i="5"/>
  <c r="D48" i="5"/>
  <c r="C48" i="5"/>
  <c r="B48" i="5"/>
  <c r="F47" i="5"/>
  <c r="E47" i="5"/>
  <c r="D47" i="5"/>
  <c r="C47" i="5"/>
  <c r="B47" i="5"/>
  <c r="F46" i="5"/>
  <c r="E46" i="5"/>
  <c r="D46" i="5"/>
  <c r="C46" i="5"/>
  <c r="B46" i="5"/>
  <c r="F45" i="5"/>
  <c r="E45" i="5"/>
  <c r="D45" i="5"/>
  <c r="C45" i="5"/>
  <c r="B45" i="5"/>
  <c r="F44" i="5"/>
  <c r="E44" i="5"/>
  <c r="D44" i="5"/>
  <c r="C44" i="5"/>
  <c r="B44" i="5"/>
  <c r="F43" i="5"/>
  <c r="E43" i="5"/>
  <c r="D43" i="5"/>
  <c r="C43" i="5"/>
  <c r="B43" i="5"/>
  <c r="F42" i="5"/>
  <c r="E42" i="5"/>
  <c r="D42" i="5"/>
  <c r="C42" i="5"/>
  <c r="B42" i="5"/>
  <c r="F41" i="5"/>
  <c r="E41" i="5"/>
  <c r="D41" i="5"/>
  <c r="C41" i="5"/>
  <c r="B41" i="5"/>
  <c r="F40" i="5"/>
  <c r="E40" i="5"/>
  <c r="D40" i="5"/>
  <c r="C40" i="5"/>
  <c r="B40" i="5"/>
  <c r="F39" i="5"/>
  <c r="E39" i="5"/>
  <c r="D39" i="5"/>
  <c r="C39" i="5"/>
  <c r="B39" i="5"/>
  <c r="F38" i="5"/>
  <c r="E38" i="5"/>
  <c r="D38" i="5"/>
  <c r="C38" i="5"/>
  <c r="B38" i="5"/>
  <c r="F37" i="5"/>
  <c r="E37" i="5"/>
  <c r="D37" i="5"/>
  <c r="C37" i="5"/>
  <c r="B37" i="5"/>
  <c r="F36" i="5"/>
  <c r="E36" i="5"/>
  <c r="D36" i="5"/>
  <c r="C36" i="5"/>
  <c r="B36" i="5"/>
  <c r="F35" i="5"/>
  <c r="E35" i="5"/>
  <c r="D35" i="5"/>
  <c r="C35" i="5"/>
  <c r="B35" i="5"/>
  <c r="F34" i="5"/>
  <c r="E34" i="5"/>
  <c r="D34" i="5"/>
  <c r="C34" i="5"/>
  <c r="B34" i="5"/>
  <c r="F33" i="5"/>
  <c r="E33" i="5"/>
  <c r="D33" i="5"/>
  <c r="C33" i="5"/>
  <c r="B33" i="5"/>
  <c r="F32" i="5"/>
  <c r="E32" i="5"/>
  <c r="D32" i="5"/>
  <c r="C32" i="5"/>
  <c r="B32" i="5"/>
  <c r="F31" i="5"/>
  <c r="E31" i="5"/>
  <c r="D31" i="5"/>
  <c r="C31" i="5"/>
  <c r="B31" i="5"/>
  <c r="F30" i="5"/>
  <c r="E30" i="5"/>
  <c r="D30" i="5"/>
  <c r="C30" i="5"/>
  <c r="B30" i="5"/>
  <c r="F29" i="5"/>
  <c r="E29" i="5"/>
  <c r="D29" i="5"/>
  <c r="C29" i="5"/>
  <c r="B29" i="5"/>
  <c r="F28" i="5"/>
  <c r="E28" i="5"/>
  <c r="D28" i="5"/>
  <c r="C28" i="5"/>
  <c r="B28" i="5"/>
  <c r="F27" i="5"/>
  <c r="E27" i="5"/>
  <c r="D27" i="5"/>
  <c r="C27" i="5"/>
  <c r="B27" i="5"/>
  <c r="F26" i="5"/>
  <c r="E26" i="5"/>
  <c r="D26" i="5"/>
  <c r="C26" i="5"/>
  <c r="B26" i="5"/>
  <c r="F25" i="5"/>
  <c r="E25" i="5"/>
  <c r="D25" i="5"/>
  <c r="C25" i="5"/>
  <c r="B25" i="5"/>
  <c r="F24" i="5"/>
  <c r="E24" i="5"/>
  <c r="D24" i="5"/>
  <c r="C24" i="5"/>
  <c r="B24" i="5"/>
  <c r="F23" i="5"/>
  <c r="E23" i="5"/>
  <c r="D23" i="5"/>
  <c r="C23" i="5"/>
  <c r="B23" i="5"/>
  <c r="F22" i="5"/>
  <c r="E22" i="5"/>
  <c r="D22" i="5"/>
  <c r="C22" i="5"/>
  <c r="B22" i="5"/>
  <c r="F21" i="5"/>
  <c r="E21" i="5"/>
  <c r="D21" i="5"/>
  <c r="C21" i="5"/>
  <c r="B21" i="5"/>
  <c r="F20" i="5"/>
  <c r="E20" i="5"/>
  <c r="D20" i="5"/>
  <c r="C20" i="5"/>
  <c r="B20" i="5"/>
  <c r="F19" i="5"/>
  <c r="E19" i="5"/>
  <c r="D19" i="5"/>
  <c r="C19" i="5"/>
  <c r="B19" i="5"/>
  <c r="F18" i="5"/>
  <c r="E18" i="5"/>
  <c r="D18" i="5"/>
  <c r="C18" i="5"/>
  <c r="B18" i="5"/>
  <c r="F17" i="5"/>
  <c r="E17" i="5"/>
  <c r="D17" i="5"/>
  <c r="C17" i="5"/>
  <c r="B17" i="5"/>
  <c r="F16" i="5"/>
  <c r="E16" i="5"/>
  <c r="D16" i="5"/>
  <c r="C16" i="5"/>
  <c r="B16" i="5"/>
  <c r="F15" i="5"/>
  <c r="E15" i="5"/>
  <c r="D15" i="5"/>
  <c r="C15" i="5"/>
  <c r="B15" i="5"/>
  <c r="F14" i="5"/>
  <c r="E14" i="5"/>
  <c r="D14" i="5"/>
  <c r="C14" i="5"/>
  <c r="B14" i="5"/>
  <c r="F13" i="5"/>
  <c r="E13" i="5"/>
  <c r="D13" i="5"/>
  <c r="C13" i="5"/>
  <c r="B13" i="5"/>
  <c r="F12" i="5"/>
  <c r="E12" i="5"/>
  <c r="D12" i="5"/>
  <c r="C12" i="5"/>
  <c r="B12" i="5"/>
  <c r="F11" i="5"/>
  <c r="E11" i="5"/>
  <c r="D11" i="5"/>
  <c r="C11" i="5"/>
  <c r="B11" i="5"/>
  <c r="F10" i="5"/>
  <c r="E10" i="5"/>
  <c r="D10" i="5"/>
  <c r="C10" i="5"/>
  <c r="B10" i="5"/>
  <c r="F9" i="5"/>
  <c r="E9" i="5"/>
  <c r="D9" i="5"/>
  <c r="C9" i="5"/>
  <c r="B9" i="5"/>
  <c r="F8" i="5"/>
  <c r="E8" i="5"/>
  <c r="D8" i="5"/>
  <c r="C8" i="5"/>
  <c r="B8" i="5"/>
  <c r="F7" i="5"/>
  <c r="E7" i="5"/>
  <c r="D7" i="5"/>
  <c r="C7" i="5"/>
  <c r="B7" i="5"/>
  <c r="F6" i="5"/>
  <c r="E6" i="5"/>
  <c r="D6" i="5"/>
  <c r="C6" i="5"/>
  <c r="B6" i="5"/>
  <c r="F5" i="5"/>
  <c r="E5" i="5"/>
  <c r="D5" i="5"/>
  <c r="C5" i="5"/>
  <c r="B5" i="5"/>
  <c r="F4" i="5"/>
  <c r="E4" i="5"/>
  <c r="D4" i="5"/>
  <c r="C4" i="5"/>
  <c r="B4" i="5"/>
  <c r="F3" i="5"/>
  <c r="E3" i="5"/>
  <c r="D3" i="5"/>
  <c r="C3" i="5"/>
  <c r="B3" i="5"/>
  <c r="F2" i="5"/>
  <c r="E2" i="5"/>
  <c r="D2" i="5"/>
  <c r="C2" i="5"/>
  <c r="B2" i="5"/>
</calcChain>
</file>

<file path=xl/sharedStrings.xml><?xml version="1.0" encoding="utf-8"?>
<sst xmlns="http://schemas.openxmlformats.org/spreadsheetml/2006/main" count="15894" uniqueCount="827">
  <si>
    <t>All other</t>
  </si>
  <si>
    <t>3 adult +</t>
  </si>
  <si>
    <t>4 child</t>
  </si>
  <si>
    <t>5 child</t>
  </si>
  <si>
    <t>1 child</t>
  </si>
  <si>
    <t>2 child</t>
  </si>
  <si>
    <t>families</t>
  </si>
  <si>
    <t>3 Adults</t>
  </si>
  <si>
    <t>4 Adults</t>
  </si>
  <si>
    <t>Monthly Costs</t>
  </si>
  <si>
    <t>Adult</t>
  </si>
  <si>
    <t>infant</t>
  </si>
  <si>
    <t>preschooler</t>
  </si>
  <si>
    <t>teenager</t>
  </si>
  <si>
    <t>2 Adults</t>
  </si>
  <si>
    <t>(average)</t>
  </si>
  <si>
    <t>Housing</t>
  </si>
  <si>
    <t>Child Care</t>
  </si>
  <si>
    <t xml:space="preserve">Food </t>
  </si>
  <si>
    <t>Transportation</t>
  </si>
  <si>
    <t xml:space="preserve">Health Care </t>
  </si>
  <si>
    <t>Miscellaneous</t>
  </si>
  <si>
    <t>Taxes</t>
  </si>
  <si>
    <t>Earned Income Tax Credit (-)</t>
  </si>
  <si>
    <t>Child Care Tax Credit (-)</t>
  </si>
  <si>
    <t>Child Tax Credit (-)</t>
  </si>
  <si>
    <t>Self-Sufficiency Wage</t>
  </si>
  <si>
    <t>Hourly</t>
  </si>
  <si>
    <t>Monthly</t>
  </si>
  <si>
    <t>Annual</t>
  </si>
  <si>
    <t>Emergency Savings Fund
(Monthly Contribution)</t>
  </si>
  <si>
    <t>famy</t>
  </si>
  <si>
    <t>label1</t>
  </si>
  <si>
    <t>label2</t>
  </si>
  <si>
    <t>label3</t>
  </si>
  <si>
    <t>label4</t>
  </si>
  <si>
    <t>label5</t>
  </si>
  <si>
    <t>famcode</t>
  </si>
  <si>
    <t>tablenum</t>
  </si>
  <si>
    <t>a1i0p0s0t0</t>
  </si>
  <si>
    <t>a1i1p0s0t0</t>
  </si>
  <si>
    <t>a1i0p1s0t0</t>
  </si>
  <si>
    <t>a1i0p0s1t0</t>
  </si>
  <si>
    <t>a1i0p0s0t1</t>
  </si>
  <si>
    <t>a1i2p0s0t0</t>
  </si>
  <si>
    <t>a1i1p1s0t0</t>
  </si>
  <si>
    <t>a1i1p0s1t0</t>
  </si>
  <si>
    <t>a1i1p0s0t1</t>
  </si>
  <si>
    <t>a1i0p2s0t0</t>
  </si>
  <si>
    <t>a1i0p1s1t0</t>
  </si>
  <si>
    <t>a1i0p1s0t1</t>
  </si>
  <si>
    <t>a1i0p0s2t0</t>
  </si>
  <si>
    <t>a1i0p0s1t1</t>
  </si>
  <si>
    <t>a1i0p0s0t2</t>
  </si>
  <si>
    <t>a1i3p0s0t0</t>
  </si>
  <si>
    <t>a1i2p1s0t0</t>
  </si>
  <si>
    <t>a1i2p0s1t0</t>
  </si>
  <si>
    <t>a1i2p0s0t1</t>
  </si>
  <si>
    <t>a1i1p2s0t0</t>
  </si>
  <si>
    <t>a1i1p1s1t0</t>
  </si>
  <si>
    <t>a1i1p1s0t1</t>
  </si>
  <si>
    <t>a1i1p0s2t0</t>
  </si>
  <si>
    <t>a1i1p0s1t1</t>
  </si>
  <si>
    <t>a1i1p0s0t2</t>
  </si>
  <si>
    <t>a1i0p3s0t0</t>
  </si>
  <si>
    <t>a1i0p2s1t0</t>
  </si>
  <si>
    <t>a1i0p2s0t1</t>
  </si>
  <si>
    <t>a1i0p1s2t0</t>
  </si>
  <si>
    <t>a1i0p1s1t1</t>
  </si>
  <si>
    <t>a1i0p1s0t2</t>
  </si>
  <si>
    <t>a1i0p0s3t0</t>
  </si>
  <si>
    <t>a1i0p0s2t1</t>
  </si>
  <si>
    <t>a1i0p0s1t2</t>
  </si>
  <si>
    <t>a1i0p0s0t3</t>
  </si>
  <si>
    <t>a2i0p0s0t0</t>
  </si>
  <si>
    <t>a2i1p0s0t0</t>
  </si>
  <si>
    <t>a2i0p1s0t0</t>
  </si>
  <si>
    <t>a2i0p0s1t0</t>
  </si>
  <si>
    <t>a2i0p0s0t1</t>
  </si>
  <si>
    <t>a2i2p0s0t0</t>
  </si>
  <si>
    <t>a2i1p1s0t0</t>
  </si>
  <si>
    <t>a2i1p0s1t0</t>
  </si>
  <si>
    <t>a2i1p0s0t1</t>
  </si>
  <si>
    <t>a2i0p2s0t0</t>
  </si>
  <si>
    <t>a2i0p1s1t0</t>
  </si>
  <si>
    <t>a2i0p1s0t1</t>
  </si>
  <si>
    <t>a2i0p0s2t0</t>
  </si>
  <si>
    <t>a2i0p0s1t1</t>
  </si>
  <si>
    <t>a2i0p0s0t2</t>
  </si>
  <si>
    <t>a2i3p0s0t0</t>
  </si>
  <si>
    <t>a2i2p1s0t0</t>
  </si>
  <si>
    <t>a2i2p0s1t0</t>
  </si>
  <si>
    <t>a2i2p0s0t1</t>
  </si>
  <si>
    <t>a2i1p2s0t0</t>
  </si>
  <si>
    <t>a2i1p1s1t0</t>
  </si>
  <si>
    <t>a2i1p1s0t1</t>
  </si>
  <si>
    <t>a2i1p0s2t0</t>
  </si>
  <si>
    <t>a2i1p0s1t1</t>
  </si>
  <si>
    <t>a2i1p0s0t2</t>
  </si>
  <si>
    <t>a2i0p3s0t0</t>
  </si>
  <si>
    <t>a2i0p2s1t0</t>
  </si>
  <si>
    <t>a2i0p2s0t1</t>
  </si>
  <si>
    <t>a2i0p1s2t0</t>
  </si>
  <si>
    <t>a2i0p1s1t1</t>
  </si>
  <si>
    <t>a2i0p1s0t2</t>
  </si>
  <si>
    <t>a2i0p0s3t0</t>
  </si>
  <si>
    <t>a2i0p0s2t1</t>
  </si>
  <si>
    <t>a2i0p0s1t2</t>
  </si>
  <si>
    <t>a2i0p0s0t3</t>
  </si>
  <si>
    <t>a1i2p2s0t0</t>
  </si>
  <si>
    <t>a1i2p1s1t0</t>
  </si>
  <si>
    <t>a1i1p2s1t0</t>
  </si>
  <si>
    <t>a1i1p1s2t0</t>
  </si>
  <si>
    <t>a1i0p1s2t1</t>
  </si>
  <si>
    <t>a1i0p1s1t2</t>
  </si>
  <si>
    <t>a1i0p0s2t2</t>
  </si>
  <si>
    <t>a2i2p2s0t0</t>
  </si>
  <si>
    <t>a2i2p1s1t0</t>
  </si>
  <si>
    <t>a2i1p2s1t0</t>
  </si>
  <si>
    <t>a2i1p1s2t0</t>
  </si>
  <si>
    <t>a2i0p1s2t1</t>
  </si>
  <si>
    <t>a2i0p1s1t2</t>
  </si>
  <si>
    <t>a2i0p0s2t2</t>
  </si>
  <si>
    <t>a1i2p2s1t0</t>
  </si>
  <si>
    <t>a1i1p2s2t0</t>
  </si>
  <si>
    <t>a1i0p2s3t0</t>
  </si>
  <si>
    <t>a1i0p2s2t1</t>
  </si>
  <si>
    <t>a1i0p1s2t2</t>
  </si>
  <si>
    <t>a1i0p0s3t2</t>
  </si>
  <si>
    <t>a1i0p0s2t3</t>
  </si>
  <si>
    <t>a2i2p2s1t0</t>
  </si>
  <si>
    <t>a2i1p2s2t0</t>
  </si>
  <si>
    <t>a2i0p2s3t0</t>
  </si>
  <si>
    <t>a2i0p2s2t1</t>
  </si>
  <si>
    <t>a2i0p1s2t2</t>
  </si>
  <si>
    <t>a2i0p0s3t2</t>
  </si>
  <si>
    <t>a2i0p0s2t3</t>
  </si>
  <si>
    <t>a3i0p0s0t0</t>
  </si>
  <si>
    <t>a3i1p0s0t0</t>
  </si>
  <si>
    <t>a3i0p1s0t0</t>
  </si>
  <si>
    <t>a3i0p0s1t0</t>
  </si>
  <si>
    <t>a3i0p0s0t1</t>
  </si>
  <si>
    <t>a3i2p0s0t0</t>
  </si>
  <si>
    <t>a3i1p1s0t0</t>
  </si>
  <si>
    <t>a3i1p0s1t0</t>
  </si>
  <si>
    <t>a3i1p0s0t1</t>
  </si>
  <si>
    <t>a3i0p2s0t0</t>
  </si>
  <si>
    <t>a3i0p1s1t0</t>
  </si>
  <si>
    <t>a3i0p1s0t1</t>
  </si>
  <si>
    <t>a3i0p0s2t0</t>
  </si>
  <si>
    <t>a3i0p0s1t1</t>
  </si>
  <si>
    <t>a3i0p0s0t2</t>
  </si>
  <si>
    <t>a3i3p0s0t0</t>
  </si>
  <si>
    <t>a3i2p1s0t0</t>
  </si>
  <si>
    <t>a3i2p0s1t0</t>
  </si>
  <si>
    <t>a3i2p0s0t1</t>
  </si>
  <si>
    <t>a3i1p2s0t0</t>
  </si>
  <si>
    <t>a3i1p1s1t0</t>
  </si>
  <si>
    <t>a3i1p1s0t1</t>
  </si>
  <si>
    <t>a3i1p0s2t0</t>
  </si>
  <si>
    <t>a3i1p0s1t1</t>
  </si>
  <si>
    <t>a3i1p0s0t2</t>
  </si>
  <si>
    <t>a3i0p3s0t0</t>
  </si>
  <si>
    <t>a3i0p2s1t0</t>
  </si>
  <si>
    <t>a3i0p2s0t1</t>
  </si>
  <si>
    <t>a3i0p1s2t0</t>
  </si>
  <si>
    <t>a3i0p1s1t1</t>
  </si>
  <si>
    <t>a3i0p1s0t2</t>
  </si>
  <si>
    <t>a3i0p0s3t0</t>
  </si>
  <si>
    <t>a3i0p0s2t1</t>
  </si>
  <si>
    <t>a3i0p0s1t2</t>
  </si>
  <si>
    <t>a3i0p0s0t3</t>
  </si>
  <si>
    <t>a3i2p2s0t0</t>
  </si>
  <si>
    <t>a3i2p1s1t0</t>
  </si>
  <si>
    <t>a3i1p2s1t0</t>
  </si>
  <si>
    <t>a3i1p1s2t0</t>
  </si>
  <si>
    <t>a3i0p1s2t1</t>
  </si>
  <si>
    <t>a3i0p1s1t2</t>
  </si>
  <si>
    <t>a3i0p0s2t2</t>
  </si>
  <si>
    <t>a4c1</t>
  </si>
  <si>
    <t>a4c2</t>
  </si>
  <si>
    <t>a4c3</t>
  </si>
  <si>
    <t>school-age</t>
  </si>
  <si>
    <t>Infant</t>
  </si>
  <si>
    <t>6 child</t>
  </si>
  <si>
    <t>4 adult +</t>
  </si>
  <si>
    <t>3 child</t>
  </si>
  <si>
    <t>a1i4p0s0t0</t>
  </si>
  <si>
    <t>a1i3p1s0t0</t>
  </si>
  <si>
    <t>a1i3p0s1t0</t>
  </si>
  <si>
    <t>a1i3p0s0t1</t>
  </si>
  <si>
    <t>a1i2p1s0t1</t>
  </si>
  <si>
    <t>a1i2p0s2t0</t>
  </si>
  <si>
    <t>a1i2p0s1t1</t>
  </si>
  <si>
    <t>a1i2p0s0t2</t>
  </si>
  <si>
    <t>a1i1p3s0t0</t>
  </si>
  <si>
    <t>a1i1p2s0t1</t>
  </si>
  <si>
    <t>a1i1p1s1t1</t>
  </si>
  <si>
    <t>a1i1p1s0t2</t>
  </si>
  <si>
    <t>a1i1p0s3t0</t>
  </si>
  <si>
    <t>a1i1p0s2t1</t>
  </si>
  <si>
    <t>a1i1p0s1t2</t>
  </si>
  <si>
    <t>a1i1p0s0t3</t>
  </si>
  <si>
    <t>a1i0p4s0t0</t>
  </si>
  <si>
    <t>a1i0p3s1t0</t>
  </si>
  <si>
    <t>a1i0p3s0t1</t>
  </si>
  <si>
    <t>a1i0p2s2t0</t>
  </si>
  <si>
    <t>a1i0p2s1t1</t>
  </si>
  <si>
    <t>a1i0p2s0t2</t>
  </si>
  <si>
    <t>a1i0p1s3t0</t>
  </si>
  <si>
    <t>a1i0p1s0t3</t>
  </si>
  <si>
    <t>a1i0p0s4t0</t>
  </si>
  <si>
    <t>a1i0p0s3t1</t>
  </si>
  <si>
    <t>a1i0p0s1t3</t>
  </si>
  <si>
    <t>a1i0p0s0t4</t>
  </si>
  <si>
    <t>a1i5p0s0t0</t>
  </si>
  <si>
    <t>a1i4p1s0t0</t>
  </si>
  <si>
    <t>a1i4p0s1t0</t>
  </si>
  <si>
    <t>a1i4p0s0t1</t>
  </si>
  <si>
    <t>a1i3p2s0t0</t>
  </si>
  <si>
    <t>a1i3p1s1t0</t>
  </si>
  <si>
    <t>a1i3p1s0t1</t>
  </si>
  <si>
    <t>a1i3p0s2t0</t>
  </si>
  <si>
    <t>a1i3p0s1t1</t>
  </si>
  <si>
    <t>a1i3p0s0t2</t>
  </si>
  <si>
    <t>a1i2p3s0t0</t>
  </si>
  <si>
    <t>a1i2p2s0t1</t>
  </si>
  <si>
    <t>a1i2p1s2t0</t>
  </si>
  <si>
    <t>a1i2p1s1t1</t>
  </si>
  <si>
    <t>a1i2p1s0t2</t>
  </si>
  <si>
    <t>a1i2p0s3t0</t>
  </si>
  <si>
    <t>a1i2p0s2t1</t>
  </si>
  <si>
    <t>a1i2p0s1t2</t>
  </si>
  <si>
    <t>a1i2p0s0t3</t>
  </si>
  <si>
    <t>a1i1p4s0t0</t>
  </si>
  <si>
    <t>a1i1p3s1t0</t>
  </si>
  <si>
    <t>a1i1p3s0t1</t>
  </si>
  <si>
    <t>a1i1p2s1t1</t>
  </si>
  <si>
    <t>a1i1p2s0t2</t>
  </si>
  <si>
    <t>a1i1p1s3t0</t>
  </si>
  <si>
    <t>a1i1p1s2t1</t>
  </si>
  <si>
    <t>a1i1p1s1t2</t>
  </si>
  <si>
    <t>a1i1p1s0t3</t>
  </si>
  <si>
    <t>a1i1p0s4t0</t>
  </si>
  <si>
    <t>a1i1p0s3t1</t>
  </si>
  <si>
    <t>a1i1p0s2t2</t>
  </si>
  <si>
    <t>a1i1p0s1t3</t>
  </si>
  <si>
    <t>a1i1p0s0t4</t>
  </si>
  <si>
    <t>a1i0p5s0t0</t>
  </si>
  <si>
    <t>a1i0p4s1t0</t>
  </si>
  <si>
    <t>a1i0p4s0t1</t>
  </si>
  <si>
    <t>a1i0p3s2t0</t>
  </si>
  <si>
    <t>a1i0p3s1t1</t>
  </si>
  <si>
    <t>a1i0p3s0t2</t>
  </si>
  <si>
    <t>a1i0p2s1t2</t>
  </si>
  <si>
    <t>a1i0p2s0t3</t>
  </si>
  <si>
    <t>a1i0p1s4t0</t>
  </si>
  <si>
    <t>a1i0p1s3t1</t>
  </si>
  <si>
    <t>a1i0p1s1t3</t>
  </si>
  <si>
    <t>a1i0p1s0t4</t>
  </si>
  <si>
    <t>a1i0p0s5t0</t>
  </si>
  <si>
    <t>a1i0p0s4t1</t>
  </si>
  <si>
    <t>a1i0p0s1t4</t>
  </si>
  <si>
    <t>a1i0p0s0t5</t>
  </si>
  <si>
    <t>a1i6p0s0t0</t>
  </si>
  <si>
    <t>a1i5p1s0t0</t>
  </si>
  <si>
    <t>a1i5p0s1t0</t>
  </si>
  <si>
    <t>a1i5p0s0t1</t>
  </si>
  <si>
    <t>a1i4p2s0t0</t>
  </si>
  <si>
    <t>a1i4p1s1t0</t>
  </si>
  <si>
    <t>a1i4p1s0t1</t>
  </si>
  <si>
    <t>a1i4p0s2t0</t>
  </si>
  <si>
    <t>a1i4p0s1t1</t>
  </si>
  <si>
    <t>a1i4p0s0t2</t>
  </si>
  <si>
    <t>a1i3p3s0t0</t>
  </si>
  <si>
    <t>a1i3p2s1t0</t>
  </si>
  <si>
    <t>a1i3p2s0t1</t>
  </si>
  <si>
    <t>a1i3p1s2t0</t>
  </si>
  <si>
    <t>a1i3p1s1t1</t>
  </si>
  <si>
    <t>a1i3p1s0t2</t>
  </si>
  <si>
    <t>a1i3p0s3t0</t>
  </si>
  <si>
    <t>a1i3p0s2t1</t>
  </si>
  <si>
    <t>a1i3p0s1t2</t>
  </si>
  <si>
    <t>a1i3p0s0t3</t>
  </si>
  <si>
    <t>a1i2p4s0t0</t>
  </si>
  <si>
    <t>a1i2p3s1t0</t>
  </si>
  <si>
    <t>a1i2p3s0t1</t>
  </si>
  <si>
    <t>a1i2p2s2t0</t>
  </si>
  <si>
    <t>a1i2p2s1t1</t>
  </si>
  <si>
    <t>a1i2p2s0t2</t>
  </si>
  <si>
    <t>a1i2p1s3t0</t>
  </si>
  <si>
    <t>a1i2p1s2t1</t>
  </si>
  <si>
    <t>a1i2p1s1t2</t>
  </si>
  <si>
    <t>a1i2p1s0t3</t>
  </si>
  <si>
    <t>a1i2p0s4t0</t>
  </si>
  <si>
    <t>a1i2p0s3t1</t>
  </si>
  <si>
    <t>a1i2p0s2t2</t>
  </si>
  <si>
    <t>a1i2p0s1t3</t>
  </si>
  <si>
    <t>a1i2p0s0t4</t>
  </si>
  <si>
    <t>a1i1p5s0t0</t>
  </si>
  <si>
    <t>a1i1p4s1t0</t>
  </si>
  <si>
    <t>a1i1p4s0t1</t>
  </si>
  <si>
    <t>a1i1p3s2t0</t>
  </si>
  <si>
    <t>a1i1p3s1t1</t>
  </si>
  <si>
    <t>a1i1p3s0t2</t>
  </si>
  <si>
    <t>a1i1p2s3t0</t>
  </si>
  <si>
    <t>a1i1p2s2t1</t>
  </si>
  <si>
    <t>a1i1p2s1t2</t>
  </si>
  <si>
    <t>a1i1p2s0t3</t>
  </si>
  <si>
    <t>a1i1p1s4t0</t>
  </si>
  <si>
    <t>a1i1p1s3t1</t>
  </si>
  <si>
    <t>a1i1p1s2t2</t>
  </si>
  <si>
    <t>a1i1p1s1t3</t>
  </si>
  <si>
    <t>a1i1p1s0t4</t>
  </si>
  <si>
    <t>a1i1p0s5t0</t>
  </si>
  <si>
    <t>a1i1p0s4t1</t>
  </si>
  <si>
    <t>a1i1p0s3t2</t>
  </si>
  <si>
    <t>a1i1p0s2t3</t>
  </si>
  <si>
    <t>a1i1p0s1t4</t>
  </si>
  <si>
    <t>a1i1p0s0t5</t>
  </si>
  <si>
    <t>a1i0p6s0t0</t>
  </si>
  <si>
    <t>a1i0p5s1t0</t>
  </si>
  <si>
    <t>a1i0p5s0t1</t>
  </si>
  <si>
    <t>a1i0p4s2t0</t>
  </si>
  <si>
    <t>a1i0p4s1t1</t>
  </si>
  <si>
    <t>a1i0p4s0t2</t>
  </si>
  <si>
    <t>a1i0p3s3t0</t>
  </si>
  <si>
    <t>a1i0p3s2t1</t>
  </si>
  <si>
    <t>a1i0p3s1t2</t>
  </si>
  <si>
    <t>a1i0p3s0t3</t>
  </si>
  <si>
    <t>a1i0p2s4t0</t>
  </si>
  <si>
    <t>a1i0p2s3t1</t>
  </si>
  <si>
    <t>a1i0p2s2t2</t>
  </si>
  <si>
    <t>a1i0p2s1t3</t>
  </si>
  <si>
    <t>a1i0p2s0t4</t>
  </si>
  <si>
    <t>a1i0p1s5t0</t>
  </si>
  <si>
    <t>a1i0p1s4t1</t>
  </si>
  <si>
    <t>a1i0p1s3t2</t>
  </si>
  <si>
    <t>a1i0p1s2t3</t>
  </si>
  <si>
    <t>a1i0p1s1t4</t>
  </si>
  <si>
    <t>a1i0p1s0t5</t>
  </si>
  <si>
    <t>a1i0p0s6t0</t>
  </si>
  <si>
    <t>a1i0p0s5t1</t>
  </si>
  <si>
    <t>a1i0p0s4t2</t>
  </si>
  <si>
    <t>a1i0p0s3t3</t>
  </si>
  <si>
    <t>a1i0p0s2t4</t>
  </si>
  <si>
    <t>a1i0p0s0t6</t>
  </si>
  <si>
    <t>a2i4p0s0t0</t>
  </si>
  <si>
    <t>a2i3p1s0t0</t>
  </si>
  <si>
    <t>a2i3p0s1t0</t>
  </si>
  <si>
    <t>a2i3p0s0t1</t>
  </si>
  <si>
    <t>a2i2p1s0t1</t>
  </si>
  <si>
    <t>a2i2p0s2t0</t>
  </si>
  <si>
    <t>a2i2p0s1t1</t>
  </si>
  <si>
    <t>a2i2p0s0t2</t>
  </si>
  <si>
    <t>a2i1p3s0t0</t>
  </si>
  <si>
    <t>a2i1p2s0t1</t>
  </si>
  <si>
    <t>a2i1p1s1t1</t>
  </si>
  <si>
    <t>a2i1p1s0t2</t>
  </si>
  <si>
    <t>a2i1p0s3t0</t>
  </si>
  <si>
    <t>a2i1p0s2t1</t>
  </si>
  <si>
    <t>a2i1p0s1t2</t>
  </si>
  <si>
    <t>a2i1p0s0t3</t>
  </si>
  <si>
    <t>a2i0p4s0t0</t>
  </si>
  <si>
    <t>a2i0p3s1t0</t>
  </si>
  <si>
    <t>a2i0p3s0t1</t>
  </si>
  <si>
    <t>a2i0p2s2t0</t>
  </si>
  <si>
    <t>a2i0p2s1t1</t>
  </si>
  <si>
    <t>a2i0p2s0t2</t>
  </si>
  <si>
    <t>a2i0p1s3t0</t>
  </si>
  <si>
    <t>a2i0p1s0t3</t>
  </si>
  <si>
    <t>a2i0p0s4t0</t>
  </si>
  <si>
    <t>a2i0p0s3t1</t>
  </si>
  <si>
    <t>a2i0p0s1t3</t>
  </si>
  <si>
    <t>a2i0p0s0t4</t>
  </si>
  <si>
    <t>a2i5p0s0t0</t>
  </si>
  <si>
    <t>a2i4p1s0t0</t>
  </si>
  <si>
    <t>a2i4p0s1t0</t>
  </si>
  <si>
    <t>a2i4p0s0t1</t>
  </si>
  <si>
    <t>a2i3p2s0t0</t>
  </si>
  <si>
    <t>a2i3p1s1t0</t>
  </si>
  <si>
    <t>a2i3p1s0t1</t>
  </si>
  <si>
    <t>a2i3p0s2t0</t>
  </si>
  <si>
    <t>a2i3p0s1t1</t>
  </si>
  <si>
    <t>a2i3p0s0t2</t>
  </si>
  <si>
    <t>a2i2p3s0t0</t>
  </si>
  <si>
    <t>a2i2p2s0t1</t>
  </si>
  <si>
    <t>a2i2p1s2t0</t>
  </si>
  <si>
    <t>a2i2p1s1t1</t>
  </si>
  <si>
    <t>a2i2p1s0t2</t>
  </si>
  <si>
    <t>a2i2p0s3t0</t>
  </si>
  <si>
    <t>a2i2p0s2t1</t>
  </si>
  <si>
    <t>a2i2p0s1t2</t>
  </si>
  <si>
    <t>a2i2p0s0t3</t>
  </si>
  <si>
    <t>a2i1p4s0t0</t>
  </si>
  <si>
    <t>a2i1p3s1t0</t>
  </si>
  <si>
    <t>a2i1p3s0t1</t>
  </si>
  <si>
    <t>a2i1p2s1t1</t>
  </si>
  <si>
    <t>a2i1p2s0t2</t>
  </si>
  <si>
    <t>a2i1p1s3t0</t>
  </si>
  <si>
    <t>a2i1p1s2t1</t>
  </si>
  <si>
    <t>a2i1p1s1t2</t>
  </si>
  <si>
    <t>a2i1p1s0t3</t>
  </si>
  <si>
    <t>a2i1p0s4t0</t>
  </si>
  <si>
    <t>a2i1p0s3t1</t>
  </si>
  <si>
    <t>a2i1p0s2t2</t>
  </si>
  <si>
    <t>a2i1p0s1t3</t>
  </si>
  <si>
    <t>a2i1p0s0t4</t>
  </si>
  <si>
    <t>a2i0p5s0t0</t>
  </si>
  <si>
    <t>a2i0p4s1t0</t>
  </si>
  <si>
    <t>a2i0p4s0t1</t>
  </si>
  <si>
    <t>a2i0p3s2t0</t>
  </si>
  <si>
    <t>a2i0p3s1t1</t>
  </si>
  <si>
    <t>a2i0p3s0t2</t>
  </si>
  <si>
    <t>a2i0p2s1t2</t>
  </si>
  <si>
    <t>a2i0p2s0t3</t>
  </si>
  <si>
    <t>a2i0p1s4t0</t>
  </si>
  <si>
    <t>a2i0p1s3t1</t>
  </si>
  <si>
    <t>a2i0p1s1t3</t>
  </si>
  <si>
    <t>a2i0p1s0t4</t>
  </si>
  <si>
    <t>a2i0p0s5t0</t>
  </si>
  <si>
    <t>a2i0p0s4t1</t>
  </si>
  <si>
    <t>a2i0p0s1t4</t>
  </si>
  <si>
    <t>a2i0p0s0t5</t>
  </si>
  <si>
    <t>a2i6p0s0t0</t>
  </si>
  <si>
    <t>a2i5p1s0t0</t>
  </si>
  <si>
    <t>a2i5p0s1t0</t>
  </si>
  <si>
    <t>a2i5p0s0t1</t>
  </si>
  <si>
    <t>a2i4p2s0t0</t>
  </si>
  <si>
    <t>a2i4p1s1t0</t>
  </si>
  <si>
    <t>a2i4p1s0t1</t>
  </si>
  <si>
    <t>a2i4p0s2t0</t>
  </si>
  <si>
    <t>a2i4p0s1t1</t>
  </si>
  <si>
    <t>a2i4p0s0t2</t>
  </si>
  <si>
    <t>a2i3p3s0t0</t>
  </si>
  <si>
    <t>a2i3p2s1t0</t>
  </si>
  <si>
    <t>a2i3p2s0t1</t>
  </si>
  <si>
    <t>a2i3p1s2t0</t>
  </si>
  <si>
    <t>a2i3p1s1t1</t>
  </si>
  <si>
    <t>a2i3p1s0t2</t>
  </si>
  <si>
    <t>a2i3p0s3t0</t>
  </si>
  <si>
    <t>a2i3p0s2t1</t>
  </si>
  <si>
    <t>a2i3p0s1t2</t>
  </si>
  <si>
    <t>a2i3p0s0t3</t>
  </si>
  <si>
    <t>a2i2p4s0t0</t>
  </si>
  <si>
    <t>a2i2p3s1t0</t>
  </si>
  <si>
    <t>a2i2p3s0t1</t>
  </si>
  <si>
    <t>a2i2p2s2t0</t>
  </si>
  <si>
    <t>a2i2p2s1t1</t>
  </si>
  <si>
    <t>a2i2p2s0t2</t>
  </si>
  <si>
    <t>a2i2p1s3t0</t>
  </si>
  <si>
    <t>a2i2p1s2t1</t>
  </si>
  <si>
    <t>a2i2p1s1t2</t>
  </si>
  <si>
    <t>a2i2p1s0t3</t>
  </si>
  <si>
    <t>a2i2p0s4t0</t>
  </si>
  <si>
    <t>a2i2p0s3t1</t>
  </si>
  <si>
    <t>a2i2p0s2t2</t>
  </si>
  <si>
    <t>a2i2p0s1t3</t>
  </si>
  <si>
    <t>a2i2p0s0t4</t>
  </si>
  <si>
    <t>a2i1p5s0t0</t>
  </si>
  <si>
    <t>a2i1p4s1t0</t>
  </si>
  <si>
    <t>a2i1p4s0t1</t>
  </si>
  <si>
    <t>a2i1p3s2t0</t>
  </si>
  <si>
    <t>a2i1p3s1t1</t>
  </si>
  <si>
    <t>a2i1p3s0t2</t>
  </si>
  <si>
    <t>a2i1p2s3t0</t>
  </si>
  <si>
    <t>a2i1p2s2t1</t>
  </si>
  <si>
    <t>a2i1p2s1t2</t>
  </si>
  <si>
    <t>a2i1p2s0t3</t>
  </si>
  <si>
    <t>a2i1p1s4t0</t>
  </si>
  <si>
    <t>a2i1p1s3t1</t>
  </si>
  <si>
    <t>a2i1p1s2t2</t>
  </si>
  <si>
    <t>a2i1p1s1t3</t>
  </si>
  <si>
    <t>a2i1p1s0t4</t>
  </si>
  <si>
    <t>a2i1p0s5t0</t>
  </si>
  <si>
    <t>a2i1p0s4t1</t>
  </si>
  <si>
    <t>a2i1p0s3t2</t>
  </si>
  <si>
    <t>a2i1p0s2t3</t>
  </si>
  <si>
    <t>a2i1p0s1t4</t>
  </si>
  <si>
    <t>a2i1p0s0t5</t>
  </si>
  <si>
    <t>a2i0p6s0t0</t>
  </si>
  <si>
    <t>a2i0p5s1t0</t>
  </si>
  <si>
    <t>a2i0p5s0t1</t>
  </si>
  <si>
    <t>a2i0p4s2t0</t>
  </si>
  <si>
    <t>a2i0p4s1t1</t>
  </si>
  <si>
    <t>a2i0p4s0t2</t>
  </si>
  <si>
    <t>a2i0p3s3t0</t>
  </si>
  <si>
    <t>a2i0p3s2t1</t>
  </si>
  <si>
    <t>a2i0p3s1t2</t>
  </si>
  <si>
    <t>a2i0p3s0t3</t>
  </si>
  <si>
    <t>a2i0p2s4t0</t>
  </si>
  <si>
    <t>a2i0p2s3t1</t>
  </si>
  <si>
    <t>a2i0p2s2t2</t>
  </si>
  <si>
    <t>a2i0p2s1t3</t>
  </si>
  <si>
    <t>a2i0p2s0t4</t>
  </si>
  <si>
    <t>a2i0p1s5t0</t>
  </si>
  <si>
    <t>a2i0p1s4t1</t>
  </si>
  <si>
    <t>a2i0p1s3t2</t>
  </si>
  <si>
    <t>a2i0p1s2t3</t>
  </si>
  <si>
    <t>a2i0p1s1t4</t>
  </si>
  <si>
    <t>a2i0p1s0t5</t>
  </si>
  <si>
    <t>a2i0p0s6t0</t>
  </si>
  <si>
    <t>a2i0p0s5t1</t>
  </si>
  <si>
    <t>a2i0p0s4t2</t>
  </si>
  <si>
    <t>a2i0p0s3t3</t>
  </si>
  <si>
    <t>a2i0p0s2t4</t>
  </si>
  <si>
    <t>a2i0p0s1t5</t>
  </si>
  <si>
    <t>a2i0p0s0t6</t>
  </si>
  <si>
    <t>a4c4</t>
  </si>
  <si>
    <t>a4c5</t>
  </si>
  <si>
    <t>a4c6</t>
  </si>
  <si>
    <t>label6</t>
  </si>
  <si>
    <t>label7</t>
  </si>
  <si>
    <t>Family Type</t>
  </si>
  <si>
    <t>Adult(s)</t>
  </si>
  <si>
    <t>Infant(s)</t>
  </si>
  <si>
    <t>Schoolager(s)</t>
  </si>
  <si>
    <t>Teenager(s)</t>
  </si>
  <si>
    <t xml:space="preserve">State </t>
  </si>
  <si>
    <t>Year</t>
  </si>
  <si>
    <t>All Families Table #</t>
  </si>
  <si>
    <t>County</t>
  </si>
  <si>
    <t>Housing Costs</t>
  </si>
  <si>
    <t>Child Care Costs</t>
  </si>
  <si>
    <t xml:space="preserve">Food Costs </t>
  </si>
  <si>
    <t>Transportation Costs</t>
  </si>
  <si>
    <t xml:space="preserve">Health Care Costs </t>
  </si>
  <si>
    <t>Miscellaneous costs</t>
  </si>
  <si>
    <t xml:space="preserve">Hourly Self-Sufficiency Wage                           </t>
  </si>
  <si>
    <t xml:space="preserve">Monthly Self-Sufficiency Wage                           </t>
  </si>
  <si>
    <t xml:space="preserve">Annual Self-Sufficiency Wage                           </t>
  </si>
  <si>
    <t>Emergency Savings</t>
  </si>
  <si>
    <t>5 Adults</t>
  </si>
  <si>
    <t>6 Adults</t>
  </si>
  <si>
    <t>7 Adults</t>
  </si>
  <si>
    <t>8 Adults</t>
  </si>
  <si>
    <t>9 Adults</t>
  </si>
  <si>
    <t>10 Adults</t>
  </si>
  <si>
    <t>7 child</t>
  </si>
  <si>
    <t>8 child</t>
  </si>
  <si>
    <t>9 child</t>
  </si>
  <si>
    <t>10 child</t>
  </si>
  <si>
    <t>5 adult +</t>
  </si>
  <si>
    <t>6 adult +</t>
  </si>
  <si>
    <t>7 adult +</t>
  </si>
  <si>
    <t>8 adult +</t>
  </si>
  <si>
    <t>9 adult +</t>
  </si>
  <si>
    <t>10 adult +</t>
  </si>
  <si>
    <t>a3c7</t>
  </si>
  <si>
    <t>a3c8</t>
  </si>
  <si>
    <t>a3c9</t>
  </si>
  <si>
    <t>a3c10</t>
  </si>
  <si>
    <t>a4c7</t>
  </si>
  <si>
    <t>a4c8</t>
  </si>
  <si>
    <t>a4c9</t>
  </si>
  <si>
    <t>a4c10</t>
  </si>
  <si>
    <t>a5c1</t>
  </si>
  <si>
    <t>a5c2</t>
  </si>
  <si>
    <t>a5c3</t>
  </si>
  <si>
    <t>a5c4</t>
  </si>
  <si>
    <t>a5c5</t>
  </si>
  <si>
    <t>a5c6</t>
  </si>
  <si>
    <t>a5c7</t>
  </si>
  <si>
    <t>a5c8</t>
  </si>
  <si>
    <t>a5c9</t>
  </si>
  <si>
    <t>a5c10</t>
  </si>
  <si>
    <t>a6c1</t>
  </si>
  <si>
    <t>a6c2</t>
  </si>
  <si>
    <t>a6c3</t>
  </si>
  <si>
    <t>a6c4</t>
  </si>
  <si>
    <t>a6c5</t>
  </si>
  <si>
    <t>a6c6</t>
  </si>
  <si>
    <t>a6c7</t>
  </si>
  <si>
    <t>a6c8</t>
  </si>
  <si>
    <t>a6c9</t>
  </si>
  <si>
    <t>a6c10</t>
  </si>
  <si>
    <t>a7c1</t>
  </si>
  <si>
    <t>a7c2</t>
  </si>
  <si>
    <t>a7c3</t>
  </si>
  <si>
    <t>a7c4</t>
  </si>
  <si>
    <t>a7c5</t>
  </si>
  <si>
    <t>a7c6</t>
  </si>
  <si>
    <t>a7c7</t>
  </si>
  <si>
    <t>a7c8</t>
  </si>
  <si>
    <t>a7c9</t>
  </si>
  <si>
    <t>a7c10</t>
  </si>
  <si>
    <t>a8c1</t>
  </si>
  <si>
    <t>a8c2</t>
  </si>
  <si>
    <t>a8c3</t>
  </si>
  <si>
    <t>a8c4</t>
  </si>
  <si>
    <t>a8c5</t>
  </si>
  <si>
    <t>a8c6</t>
  </si>
  <si>
    <t>a8c7</t>
  </si>
  <si>
    <t>a8c8</t>
  </si>
  <si>
    <t>a8c9</t>
  </si>
  <si>
    <t>a8c10</t>
  </si>
  <si>
    <t>a9c1</t>
  </si>
  <si>
    <t>a9c2</t>
  </si>
  <si>
    <t>a9c3</t>
  </si>
  <si>
    <t>a9c4</t>
  </si>
  <si>
    <t>a9c5</t>
  </si>
  <si>
    <t>a9c6</t>
  </si>
  <si>
    <t>a9c7</t>
  </si>
  <si>
    <t>a9c8</t>
  </si>
  <si>
    <t>a9c9</t>
  </si>
  <si>
    <t>a9c10</t>
  </si>
  <si>
    <t>a10c1</t>
  </si>
  <si>
    <t>a10c2</t>
  </si>
  <si>
    <t>a10c3</t>
  </si>
  <si>
    <t>a10c4</t>
  </si>
  <si>
    <t>a10c5</t>
  </si>
  <si>
    <t>a10c6</t>
  </si>
  <si>
    <t>a10c7</t>
  </si>
  <si>
    <t>a10c8</t>
  </si>
  <si>
    <t>a10c9</t>
  </si>
  <si>
    <t>a10c10</t>
  </si>
  <si>
    <t>a3i4p0s0t0</t>
  </si>
  <si>
    <t>a3i3p1s0t0</t>
  </si>
  <si>
    <t>a3i3p0s1t0</t>
  </si>
  <si>
    <t>a3i3p0s0t1</t>
  </si>
  <si>
    <t>a3i2p1s0t1</t>
  </si>
  <si>
    <t>a3i2p0s2t0</t>
  </si>
  <si>
    <t>a3i2p0s1t1</t>
  </si>
  <si>
    <t>a3i2p0s0t2</t>
  </si>
  <si>
    <t>a3i1p3s0t0</t>
  </si>
  <si>
    <t>a3i1p2s0t1</t>
  </si>
  <si>
    <t>a3i1p1s1t1</t>
  </si>
  <si>
    <t>a3i1p1s0t2</t>
  </si>
  <si>
    <t>a3i1p0s3t0</t>
  </si>
  <si>
    <t>a3i1p0s2t1</t>
  </si>
  <si>
    <t>a3i1p0s1t2</t>
  </si>
  <si>
    <t>a3i1p0s0t3</t>
  </si>
  <si>
    <t>a3i0p4s0t0</t>
  </si>
  <si>
    <t>a3i0p3s1t0</t>
  </si>
  <si>
    <t>a3i0p3s0t1</t>
  </si>
  <si>
    <t>a3i0p2s2t0</t>
  </si>
  <si>
    <t>a3i0p2s1t1</t>
  </si>
  <si>
    <t>a3i0p2s0t2</t>
  </si>
  <si>
    <t>a3i0p1s3t0</t>
  </si>
  <si>
    <t>a3i0p1s0t3</t>
  </si>
  <si>
    <t>a3i0p0s4t0</t>
  </si>
  <si>
    <t>a3i0p0s3t1</t>
  </si>
  <si>
    <t>a3i0p0s1t3</t>
  </si>
  <si>
    <t>a3i0p0s0t4</t>
  </si>
  <si>
    <t>1 adult +</t>
  </si>
  <si>
    <t>a1i0p0s1t5</t>
  </si>
  <si>
    <t>a1c7</t>
  </si>
  <si>
    <t>a1c8</t>
  </si>
  <si>
    <t>a1c9</t>
  </si>
  <si>
    <t>a1c10</t>
  </si>
  <si>
    <t>a2c7</t>
  </si>
  <si>
    <t>a2c8</t>
  </si>
  <si>
    <t>a2c9</t>
  </si>
  <si>
    <t>a2c10</t>
  </si>
  <si>
    <t>a3i5p0s0t0</t>
  </si>
  <si>
    <t>a3i4p1s0t0</t>
  </si>
  <si>
    <t>a3i4p0s1t0</t>
  </si>
  <si>
    <t>a3i4p0s0t1</t>
  </si>
  <si>
    <t>a3i3p2s0t0</t>
  </si>
  <si>
    <t>a3i3p1s1t0</t>
  </si>
  <si>
    <t>a3i3p1s0t1</t>
  </si>
  <si>
    <t>a3i3p0s2t0</t>
  </si>
  <si>
    <t>a3i3p0s1t1</t>
  </si>
  <si>
    <t>a3i3p0s0t2</t>
  </si>
  <si>
    <t>a3i2p3s0t0</t>
  </si>
  <si>
    <t>a3i2p2s1t0</t>
  </si>
  <si>
    <t>a3i2p2s0t1</t>
  </si>
  <si>
    <t>a3i2p1s2t0</t>
  </si>
  <si>
    <t>a3i2p1s1t1</t>
  </si>
  <si>
    <t>a3i2p1s0t2</t>
  </si>
  <si>
    <t>a3i2p0s3t0</t>
  </si>
  <si>
    <t>a3i2p0s2t1</t>
  </si>
  <si>
    <t>a3i2p0s1t2</t>
  </si>
  <si>
    <t>a3i2p0s0t3</t>
  </si>
  <si>
    <t>a3i1p4s0t0</t>
  </si>
  <si>
    <t>a3i1p3s1t0</t>
  </si>
  <si>
    <t>a3i1p3s0t1</t>
  </si>
  <si>
    <t>a3i1p2s2t0</t>
  </si>
  <si>
    <t>a3i1p2s1t1</t>
  </si>
  <si>
    <t>a3i1p2s0t2</t>
  </si>
  <si>
    <t>a3i1p1s3t0</t>
  </si>
  <si>
    <t>a3i1p1s2t1</t>
  </si>
  <si>
    <t>a3i1p1s1t2</t>
  </si>
  <si>
    <t>a3i1p1s0t3</t>
  </si>
  <si>
    <t>a3i1p0s4t0</t>
  </si>
  <si>
    <t>a3i1p0s3t1</t>
  </si>
  <si>
    <t>a3i1p0s2t2</t>
  </si>
  <si>
    <t>a3i1p0s1t3</t>
  </si>
  <si>
    <t>a3i1p0s0t4</t>
  </si>
  <si>
    <t>a3i0p5s0t0</t>
  </si>
  <si>
    <t>a3i0p4s1t0</t>
  </si>
  <si>
    <t>a3i0p4s0t1</t>
  </si>
  <si>
    <t>a3i0p3s2t0</t>
  </si>
  <si>
    <t>a3i0p3s1t1</t>
  </si>
  <si>
    <t>a3i0p3s0t2</t>
  </si>
  <si>
    <t>a3i0p2s3t0</t>
  </si>
  <si>
    <t>a3i0p2s2t1</t>
  </si>
  <si>
    <t>a3i0p2s1t2</t>
  </si>
  <si>
    <t>a3i0p2s0t3</t>
  </si>
  <si>
    <t>a3i0p1s4t0</t>
  </si>
  <si>
    <t>a3i0p1s3t1</t>
  </si>
  <si>
    <t>a3i0p1s2t2</t>
  </si>
  <si>
    <t>a3i0p1s1t3</t>
  </si>
  <si>
    <t>a3i0p1s0t4</t>
  </si>
  <si>
    <t>a3i0p0s5t0</t>
  </si>
  <si>
    <t>a3i0p0s4t1</t>
  </si>
  <si>
    <t>a3i0p0s3t2</t>
  </si>
  <si>
    <t>a3i0p0s2t3</t>
  </si>
  <si>
    <t>a3i0p0s1t4</t>
  </si>
  <si>
    <t>a3i0p0s0t5</t>
  </si>
  <si>
    <t>a3i6p0s0t0</t>
  </si>
  <si>
    <t>a3i5p1s0t0</t>
  </si>
  <si>
    <t>a3i5p0s1t0</t>
  </si>
  <si>
    <t>a3i5p0s0t1</t>
  </si>
  <si>
    <t>a3i4p2s0t0</t>
  </si>
  <si>
    <t>a3i4p1s1t0</t>
  </si>
  <si>
    <t>a3i4p1s0t1</t>
  </si>
  <si>
    <t>a3i4p0s2t0</t>
  </si>
  <si>
    <t>a3i4p0s1t1</t>
  </si>
  <si>
    <t>a3i4p0s0t2</t>
  </si>
  <si>
    <t>a3i3p3s0t0</t>
  </si>
  <si>
    <t>a3i3p2s1t0</t>
  </si>
  <si>
    <t>a3i3p2s0t1</t>
  </si>
  <si>
    <t>a3i3p1s2t0</t>
  </si>
  <si>
    <t>a3i3p1s1t1</t>
  </si>
  <si>
    <t>a3i3p1s0t2</t>
  </si>
  <si>
    <t>a3i3p0s3t0</t>
  </si>
  <si>
    <t>a3i3p0s2t1</t>
  </si>
  <si>
    <t>a3i3p0s1t2</t>
  </si>
  <si>
    <t>a3i3p0s0t3</t>
  </si>
  <si>
    <t>a3i2p4s0t0</t>
  </si>
  <si>
    <t>a3i2p3s1t0</t>
  </si>
  <si>
    <t>a3i2p3s0t1</t>
  </si>
  <si>
    <t>a3i2p2s2t0</t>
  </si>
  <si>
    <t>a3i2p2s1t1</t>
  </si>
  <si>
    <t>a3i2p2s0t2</t>
  </si>
  <si>
    <t>a3i2p1s3t0</t>
  </si>
  <si>
    <t>a3i2p1s2t1</t>
  </si>
  <si>
    <t>a3i2p1s1t2</t>
  </si>
  <si>
    <t>a3i2p1s0t3</t>
  </si>
  <si>
    <t>a3i2p0s4t0</t>
  </si>
  <si>
    <t>a3i2p0s3t1</t>
  </si>
  <si>
    <t>a3i2p0s2t2</t>
  </si>
  <si>
    <t>a3i2p0s1t3</t>
  </si>
  <si>
    <t>a3i2p0s0t4</t>
  </si>
  <si>
    <t>a3i1p5s0t0</t>
  </si>
  <si>
    <t>a3i1p4s1t0</t>
  </si>
  <si>
    <t>a3i1p4s0t1</t>
  </si>
  <si>
    <t>a3i1p3s2t0</t>
  </si>
  <si>
    <t>a3i1p3s1t1</t>
  </si>
  <si>
    <t>a3i1p3s0t2</t>
  </si>
  <si>
    <t>a3i1p2s3t0</t>
  </si>
  <si>
    <t>a3i1p2s2t1</t>
  </si>
  <si>
    <t>a3i1p2s1t2</t>
  </si>
  <si>
    <t>a3i1p2s0t3</t>
  </si>
  <si>
    <t>a3i1p1s4t0</t>
  </si>
  <si>
    <t>a3i1p1s3t1</t>
  </si>
  <si>
    <t>a3i1p1s2t2</t>
  </si>
  <si>
    <t>a3i1p1s1t3</t>
  </si>
  <si>
    <t>a3i1p1s0t4</t>
  </si>
  <si>
    <t>a3i1p0s5t0</t>
  </si>
  <si>
    <t>a3i1p0s4t1</t>
  </si>
  <si>
    <t>a3i1p0s3t2</t>
  </si>
  <si>
    <t>a3i1p0s2t3</t>
  </si>
  <si>
    <t>a3i1p0s1t4</t>
  </si>
  <si>
    <t>a3i1p0s0t5</t>
  </si>
  <si>
    <t>a3i0p6s0t0</t>
  </si>
  <si>
    <t>a3i0p5s1t0</t>
  </si>
  <si>
    <t>a3i0p5s0t1</t>
  </si>
  <si>
    <t>a3i0p4s2t0</t>
  </si>
  <si>
    <t>a3i0p4s1t1</t>
  </si>
  <si>
    <t>a3i0p4s0t2</t>
  </si>
  <si>
    <t>a3i0p3s3t0</t>
  </si>
  <si>
    <t>a3i0p3s2t1</t>
  </si>
  <si>
    <t>a3i0p3s1t2</t>
  </si>
  <si>
    <t>a3i0p3s0t3</t>
  </si>
  <si>
    <t>a3i0p2s4t0</t>
  </si>
  <si>
    <t>a3i0p2s3t1</t>
  </si>
  <si>
    <t>a3i0p2s2t2</t>
  </si>
  <si>
    <t>a3i0p2s1t3</t>
  </si>
  <si>
    <t>a3i0p2s0t4</t>
  </si>
  <si>
    <t>a3i0p1s5t0</t>
  </si>
  <si>
    <t>a3i0p1s4t1</t>
  </si>
  <si>
    <t>a3i0p1s3t2</t>
  </si>
  <si>
    <t>a3i0p1s2t3</t>
  </si>
  <si>
    <t>a3i0p1s1t4</t>
  </si>
  <si>
    <t>a3i0p1s0t5</t>
  </si>
  <si>
    <t>a3i0p0s6t0</t>
  </si>
  <si>
    <t>a3i0p0s5t1</t>
  </si>
  <si>
    <t>a3i0p0s4t2</t>
  </si>
  <si>
    <t>a3i0p0s3t3</t>
  </si>
  <si>
    <t>a3i0p0s2t4</t>
  </si>
  <si>
    <t>a3i0p0s1t5</t>
  </si>
  <si>
    <t>a3i0p0s0t6</t>
  </si>
  <si>
    <t>2 adult +</t>
  </si>
  <si>
    <t>a4c0</t>
  </si>
  <si>
    <t>a5c0</t>
  </si>
  <si>
    <t>a6c0</t>
  </si>
  <si>
    <t>a7c0</t>
  </si>
  <si>
    <t>a8c0</t>
  </si>
  <si>
    <t>a9c0</t>
  </si>
  <si>
    <t>a10c0</t>
  </si>
  <si>
    <t>Source: Center for Women's Welfare, University of Washington.</t>
  </si>
  <si>
    <t>ABOUT THIS WORKBOOK</t>
  </si>
  <si>
    <t xml:space="preserve">This Excel file contains the Self-Sufficiency Standards for all counties and all family types in the state. </t>
  </si>
  <si>
    <t xml:space="preserve">Note that there are several sheets of data. </t>
  </si>
  <si>
    <t>The “By Family” tab is set up for data analysis and loading into databases. Use the Filter function to select data by family type or just specific counties.</t>
  </si>
  <si>
    <t>The Family Type column uses the the following naming convention:</t>
  </si>
  <si>
    <t>a#i#p#s#t# where a=adult, i=infant, p=preschooler, s=school-age, t=teenager</t>
  </si>
  <si>
    <t>For example, if you want to see results for a household with 2 adults, 1 preschooler, 1 school-age child in Example County:</t>
  </si>
  <si>
    <t>1. Select the “Filter” function</t>
  </si>
  <si>
    <t>2. Click on the Family Type column header</t>
  </si>
  <si>
    <t>3. In the search box enter “a2i0p1s1t0”</t>
  </si>
  <si>
    <t>4. Click the County column header</t>
  </si>
  <si>
    <t>5. In the search box enter “Example”</t>
  </si>
  <si>
    <t>The results will then be filtered for Example County for 2 adults, 1 preschooler, 1 school-age child.</t>
  </si>
  <si>
    <t>The "SSS" tab provides only annual Self-Sufficiency Standards.</t>
  </si>
  <si>
    <t>The "SSW" tab provides only hourly Self-Sufficieny Standard wages (assumes full time, year round work)</t>
  </si>
  <si>
    <t xml:space="preserve">The “By County” tab is an easy way to look at results at a County level for a variety of family types. </t>
  </si>
  <si>
    <t>Broadband &amp; Cell Phone</t>
  </si>
  <si>
    <t>Other Necessities</t>
  </si>
  <si>
    <t>Preschooler(s)</t>
  </si>
  <si>
    <t>Table 1_x000D_
The Self-Sufficiency Standard_x000D_
for_x000D_
District of Columbia, DC, 2022</t>
  </si>
  <si>
    <t>District of Columbia</t>
  </si>
  <si>
    <t>DC</t>
  </si>
  <si>
    <r>
      <t xml:space="preserve">The Self-Sufficiency Standard for </t>
    </r>
    <r>
      <rPr>
        <b/>
        <i/>
        <sz val="11"/>
        <color rgb="FF33006F"/>
        <rFont val="Calibri"/>
        <family val="2"/>
        <scheme val="minor"/>
      </rPr>
      <t>Washington</t>
    </r>
    <r>
      <rPr>
        <i/>
        <sz val="11"/>
        <color theme="1"/>
        <rFont val="Calibri"/>
        <family val="2"/>
        <scheme val="minor"/>
      </rPr>
      <t xml:space="preserve"> DC 2022</t>
    </r>
  </si>
  <si>
    <r>
      <t>For more information see http://www.selfsufficiencystandard.org/</t>
    </r>
    <r>
      <rPr>
        <b/>
        <sz val="11"/>
        <color rgb="FF33006F"/>
        <rFont val="Calibri"/>
        <family val="2"/>
        <scheme val="minor"/>
      </rPr>
      <t>Washington-dc</t>
    </r>
    <r>
      <rPr>
        <sz val="11"/>
        <color theme="1"/>
        <rFont val="Calibri"/>
        <family val="2"/>
        <scheme val="minor"/>
      </rPr>
      <t xml:space="preserve"> or contact cwwsss@uw.edu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</si>
</sst>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0;[Red]0"/>
    <numFmt numFmtId="165" formatCode="&quot;$&quot;#,##0"/>
    <numFmt numFmtId="166" formatCode="&quot;$&quot;#,##0.00"/>
    <numFmt numFmtId="167" formatCode="#,##0.0"/>
    <numFmt numFmtId="168" formatCode="&quot;$&quot;#,##0.00;[Red]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8.5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i/>
      <sz val="11"/>
      <color rgb="FF33006F"/>
      <name val="Calibri"/>
      <family val="2"/>
      <scheme val="minor"/>
    </font>
    <font>
      <b/>
      <sz val="11"/>
      <color rgb="FF33006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2" fillId="0" borderId="0" xfId="0" applyFont="1" applyAlignment="1">
      <alignment wrapText="1"/>
    </xf>
    <xf numFmtId="3" fontId="7" fillId="2" borderId="3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Alignment="1">
      <alignment vertical="center"/>
    </xf>
    <xf numFmtId="0" fontId="4" fillId="0" borderId="0" xfId="1" applyFont="1"/>
    <xf numFmtId="3" fontId="6" fillId="2" borderId="3" xfId="1" applyNumberFormat="1" applyFont="1" applyFill="1" applyBorder="1" applyAlignment="1">
      <alignment horizontal="left" vertical="center"/>
    </xf>
    <xf numFmtId="5" fontId="7" fillId="0" borderId="0" xfId="1" applyNumberFormat="1" applyFont="1" applyAlignment="1">
      <alignment horizontal="right"/>
    </xf>
    <xf numFmtId="5" fontId="4" fillId="0" borderId="0" xfId="1" applyNumberFormat="1" applyFont="1"/>
    <xf numFmtId="164" fontId="6" fillId="0" borderId="0" xfId="1" applyNumberFormat="1" applyFont="1" applyAlignment="1">
      <alignment horizontal="left" indent="2"/>
    </xf>
    <xf numFmtId="1" fontId="6" fillId="0" borderId="0" xfId="1" applyNumberFormat="1" applyFont="1" applyAlignment="1">
      <alignment horizontal="left" indent="2"/>
    </xf>
    <xf numFmtId="3" fontId="6" fillId="0" borderId="0" xfId="1" applyNumberFormat="1" applyFont="1" applyAlignment="1">
      <alignment horizontal="left" wrapText="1" indent="2"/>
    </xf>
    <xf numFmtId="3" fontId="6" fillId="0" borderId="3" xfId="1" applyNumberFormat="1" applyFont="1" applyBorder="1" applyAlignment="1">
      <alignment horizontal="left" indent="2"/>
    </xf>
    <xf numFmtId="5" fontId="7" fillId="0" borderId="3" xfId="1" applyNumberFormat="1" applyFont="1" applyBorder="1" applyAlignment="1">
      <alignment horizontal="right"/>
    </xf>
    <xf numFmtId="5" fontId="4" fillId="0" borderId="3" xfId="1" applyNumberFormat="1" applyFont="1" applyBorder="1"/>
    <xf numFmtId="7" fontId="6" fillId="0" borderId="0" xfId="1" applyNumberFormat="1" applyFont="1"/>
    <xf numFmtId="3" fontId="6" fillId="0" borderId="0" xfId="1" applyNumberFormat="1" applyFont="1"/>
    <xf numFmtId="165" fontId="6" fillId="0" borderId="0" xfId="1" applyNumberFormat="1" applyFont="1"/>
    <xf numFmtId="165" fontId="6" fillId="0" borderId="0" xfId="1" applyNumberFormat="1" applyFont="1" applyAlignment="1">
      <alignment horizontal="left" wrapText="1" indent="2"/>
    </xf>
    <xf numFmtId="7" fontId="3" fillId="0" borderId="4" xfId="1" applyNumberFormat="1" applyFont="1" applyBorder="1"/>
    <xf numFmtId="166" fontId="3" fillId="0" borderId="0" xfId="1" applyNumberFormat="1" applyFont="1"/>
    <xf numFmtId="166" fontId="8" fillId="0" borderId="0" xfId="1" applyNumberFormat="1" applyFont="1" applyAlignment="1">
      <alignment horizontal="right"/>
    </xf>
    <xf numFmtId="165" fontId="3" fillId="0" borderId="0" xfId="1" applyNumberFormat="1" applyFont="1"/>
    <xf numFmtId="0" fontId="3" fillId="0" borderId="1" xfId="1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4" fillId="0" borderId="1" xfId="1" applyFont="1" applyBorder="1"/>
    <xf numFmtId="49" fontId="6" fillId="0" borderId="0" xfId="0" applyNumberFormat="1" applyFont="1" applyAlignment="1">
      <alignment horizontal="center"/>
    </xf>
    <xf numFmtId="7" fontId="5" fillId="0" borderId="0" xfId="0" applyNumberFormat="1" applyFont="1" applyAlignment="1">
      <alignment horizontal="center"/>
    </xf>
    <xf numFmtId="7" fontId="5" fillId="0" borderId="0" xfId="0" quotePrefix="1" applyNumberFormat="1" applyFont="1" applyAlignment="1">
      <alignment horizontal="center"/>
    </xf>
    <xf numFmtId="0" fontId="6" fillId="0" borderId="0" xfId="1" applyFont="1" applyAlignment="1">
      <alignment horizontal="center"/>
    </xf>
    <xf numFmtId="165" fontId="6" fillId="0" borderId="5" xfId="1" applyNumberFormat="1" applyFont="1" applyBorder="1" applyAlignment="1">
      <alignment horizontal="left" vertical="center" wrapText="1"/>
    </xf>
    <xf numFmtId="165" fontId="3" fillId="0" borderId="5" xfId="1" applyNumberFormat="1" applyFont="1" applyBorder="1"/>
    <xf numFmtId="0" fontId="3" fillId="0" borderId="3" xfId="0" applyFont="1" applyBorder="1" applyAlignment="1">
      <alignment horizontal="left"/>
    </xf>
    <xf numFmtId="7" fontId="5" fillId="0" borderId="3" xfId="0" applyNumberFormat="1" applyFont="1" applyBorder="1" applyAlignment="1">
      <alignment horizontal="center"/>
    </xf>
    <xf numFmtId="0" fontId="3" fillId="0" borderId="3" xfId="1" applyFont="1" applyBorder="1" applyAlignment="1">
      <alignment horizontal="left" wrapText="1"/>
    </xf>
    <xf numFmtId="0" fontId="4" fillId="0" borderId="3" xfId="0" applyFont="1" applyBorder="1"/>
    <xf numFmtId="5" fontId="0" fillId="0" borderId="0" xfId="0" applyNumberFormat="1"/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 wrapText="1"/>
    </xf>
    <xf numFmtId="167" fontId="6" fillId="0" borderId="2" xfId="0" applyNumberFormat="1" applyFont="1" applyBorder="1" applyAlignment="1">
      <alignment horizontal="left" wrapText="1"/>
    </xf>
    <xf numFmtId="168" fontId="6" fillId="0" borderId="2" xfId="0" applyNumberFormat="1" applyFont="1" applyBorder="1" applyAlignment="1">
      <alignment horizontal="left" wrapText="1"/>
    </xf>
    <xf numFmtId="168" fontId="0" fillId="0" borderId="0" xfId="0" applyNumberFormat="1"/>
    <xf numFmtId="6" fontId="0" fillId="0" borderId="0" xfId="0" applyNumberFormat="1"/>
    <xf numFmtId="0" fontId="9" fillId="0" borderId="0" xfId="0" applyFont="1"/>
    <xf numFmtId="0" fontId="10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indent="3"/>
    </xf>
    <xf numFmtId="7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17B4C"/>
      <color rgb="FF3300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7</xdr:col>
      <xdr:colOff>9151</xdr:colOff>
      <xdr:row>32</xdr:row>
      <xdr:rowOff>71629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B85CD0-AB09-4DE4-8230-594F3E5A5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524500"/>
          <a:ext cx="3666751" cy="6431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33006F"/>
  </sheetPr>
  <dimension ref="A1:A27"/>
  <sheetViews>
    <sheetView showGridLines="0" workbookViewId="0">
      <selection activeCell="K10" sqref="K10"/>
    </sheetView>
  </sheetViews>
  <sheetFormatPr baseColWidth="10" defaultColWidth="8.83203125" defaultRowHeight="15" x14ac:dyDescent="0.2"/>
  <sheetData>
    <row r="1" spans="1:1" x14ac:dyDescent="0.2">
      <c r="A1" s="43" t="s">
        <v>825</v>
      </c>
    </row>
    <row r="2" spans="1:1" x14ac:dyDescent="0.2">
      <c r="A2" t="s">
        <v>802</v>
      </c>
    </row>
    <row r="3" spans="1:1" x14ac:dyDescent="0.2">
      <c r="A3" t="s">
        <v>826</v>
      </c>
    </row>
    <row r="5" spans="1:1" x14ac:dyDescent="0.2">
      <c r="A5" s="44" t="s">
        <v>803</v>
      </c>
    </row>
    <row r="6" spans="1:1" x14ac:dyDescent="0.2">
      <c r="A6" s="45" t="s">
        <v>804</v>
      </c>
    </row>
    <row r="7" spans="1:1" x14ac:dyDescent="0.2">
      <c r="A7" s="45" t="s">
        <v>805</v>
      </c>
    </row>
    <row r="8" spans="1:1" x14ac:dyDescent="0.2">
      <c r="A8" s="45"/>
    </row>
    <row r="9" spans="1:1" x14ac:dyDescent="0.2">
      <c r="A9" s="45" t="s">
        <v>818</v>
      </c>
    </row>
    <row r="10" spans="1:1" x14ac:dyDescent="0.2">
      <c r="A10" s="45"/>
    </row>
    <row r="11" spans="1:1" x14ac:dyDescent="0.2">
      <c r="A11" s="45" t="s">
        <v>806</v>
      </c>
    </row>
    <row r="12" spans="1:1" x14ac:dyDescent="0.2">
      <c r="A12" s="45"/>
    </row>
    <row r="13" spans="1:1" x14ac:dyDescent="0.2">
      <c r="A13" s="45" t="s">
        <v>807</v>
      </c>
    </row>
    <row r="14" spans="1:1" x14ac:dyDescent="0.2">
      <c r="A14" s="45" t="s">
        <v>808</v>
      </c>
    </row>
    <row r="16" spans="1:1" x14ac:dyDescent="0.2">
      <c r="A16" s="45" t="s">
        <v>809</v>
      </c>
    </row>
    <row r="17" spans="1:1" x14ac:dyDescent="0.2">
      <c r="A17" s="45"/>
    </row>
    <row r="18" spans="1:1" x14ac:dyDescent="0.2">
      <c r="A18" s="45" t="s">
        <v>810</v>
      </c>
    </row>
    <row r="19" spans="1:1" x14ac:dyDescent="0.2">
      <c r="A19" s="45" t="s">
        <v>811</v>
      </c>
    </row>
    <row r="20" spans="1:1" x14ac:dyDescent="0.2">
      <c r="A20" s="45" t="s">
        <v>812</v>
      </c>
    </row>
    <row r="21" spans="1:1" x14ac:dyDescent="0.2">
      <c r="A21" s="45" t="s">
        <v>813</v>
      </c>
    </row>
    <row r="22" spans="1:1" x14ac:dyDescent="0.2">
      <c r="A22" s="45" t="s">
        <v>814</v>
      </c>
    </row>
    <row r="23" spans="1:1" x14ac:dyDescent="0.2">
      <c r="A23" s="45"/>
    </row>
    <row r="24" spans="1:1" x14ac:dyDescent="0.2">
      <c r="A24" s="45" t="s">
        <v>815</v>
      </c>
    </row>
    <row r="26" spans="1:1" x14ac:dyDescent="0.2">
      <c r="A26" s="45" t="s">
        <v>816</v>
      </c>
    </row>
    <row r="27" spans="1:1" x14ac:dyDescent="0.2">
      <c r="A27" s="45" t="s">
        <v>817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17B4C"/>
  </sheetPr>
  <dimension ref="A1:AAR26"/>
  <sheetViews>
    <sheetView showGridLines="0" zoomScaleNormal="100" workbookViewId="0">
      <pane xSplit="1" ySplit="8" topLeftCell="B16" activePane="bottomRight" state="frozen"/>
      <selection activeCell="K34" sqref="K34"/>
      <selection pane="topRight" activeCell="K34" sqref="K34"/>
      <selection pane="bottomLeft" activeCell="K34" sqref="K34"/>
      <selection pane="bottomRight" activeCell="C22" sqref="C22"/>
    </sheetView>
  </sheetViews>
  <sheetFormatPr baseColWidth="10" defaultColWidth="8.5" defaultRowHeight="14" x14ac:dyDescent="0.2"/>
  <cols>
    <col min="1" max="1" width="33.5" style="5" customWidth="1"/>
    <col min="2" max="720" width="11.6640625" style="5" customWidth="1"/>
    <col min="721" max="16384" width="8.5" style="5"/>
  </cols>
  <sheetData>
    <row r="1" spans="1:720" ht="64" x14ac:dyDescent="0.2">
      <c r="A1" s="34" t="s">
        <v>822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</row>
    <row r="2" spans="1:720" s="25" customFormat="1" ht="12.75" customHeight="1" x14ac:dyDescent="0.2">
      <c r="A2" s="23"/>
      <c r="B2" s="24" t="s">
        <v>10</v>
      </c>
      <c r="C2" s="24" t="s">
        <v>10</v>
      </c>
      <c r="D2" s="24" t="s">
        <v>10</v>
      </c>
      <c r="E2" s="24" t="s">
        <v>10</v>
      </c>
      <c r="F2" s="24" t="s">
        <v>10</v>
      </c>
      <c r="G2" s="24" t="s">
        <v>10</v>
      </c>
      <c r="H2" s="24" t="s">
        <v>10</v>
      </c>
      <c r="I2" s="24" t="s">
        <v>10</v>
      </c>
      <c r="J2" s="24" t="s">
        <v>10</v>
      </c>
      <c r="K2" s="24" t="s">
        <v>10</v>
      </c>
      <c r="L2" s="24" t="s">
        <v>10</v>
      </c>
      <c r="M2" s="24" t="s">
        <v>10</v>
      </c>
      <c r="N2" s="24" t="s">
        <v>10</v>
      </c>
      <c r="O2" s="24" t="s">
        <v>10</v>
      </c>
      <c r="P2" s="24" t="s">
        <v>10</v>
      </c>
      <c r="Q2" s="24" t="s">
        <v>10</v>
      </c>
      <c r="R2" s="24" t="s">
        <v>10</v>
      </c>
      <c r="S2" s="24" t="s">
        <v>10</v>
      </c>
      <c r="T2" s="24" t="s">
        <v>10</v>
      </c>
      <c r="U2" s="24" t="s">
        <v>10</v>
      </c>
      <c r="V2" s="24" t="s">
        <v>10</v>
      </c>
      <c r="W2" s="24" t="s">
        <v>10</v>
      </c>
      <c r="X2" s="24" t="s">
        <v>10</v>
      </c>
      <c r="Y2" s="24" t="s">
        <v>10</v>
      </c>
      <c r="Z2" s="24" t="s">
        <v>10</v>
      </c>
      <c r="AA2" s="24" t="s">
        <v>10</v>
      </c>
      <c r="AB2" s="24" t="s">
        <v>10</v>
      </c>
      <c r="AC2" s="24" t="s">
        <v>10</v>
      </c>
      <c r="AD2" s="24" t="s">
        <v>10</v>
      </c>
      <c r="AE2" s="24" t="s">
        <v>10</v>
      </c>
      <c r="AF2" s="24" t="s">
        <v>10</v>
      </c>
      <c r="AG2" s="24" t="s">
        <v>10</v>
      </c>
      <c r="AH2" s="24" t="s">
        <v>10</v>
      </c>
      <c r="AI2" s="24" t="s">
        <v>10</v>
      </c>
      <c r="AJ2" s="24" t="s">
        <v>10</v>
      </c>
      <c r="AK2" s="24" t="s">
        <v>10</v>
      </c>
      <c r="AL2" s="24" t="s">
        <v>10</v>
      </c>
      <c r="AM2" s="24" t="s">
        <v>10</v>
      </c>
      <c r="AN2" s="24" t="s">
        <v>10</v>
      </c>
      <c r="AO2" s="24" t="s">
        <v>10</v>
      </c>
      <c r="AP2" s="24" t="s">
        <v>10</v>
      </c>
      <c r="AQ2" s="24" t="s">
        <v>10</v>
      </c>
      <c r="AR2" s="24" t="s">
        <v>10</v>
      </c>
      <c r="AS2" s="24" t="s">
        <v>10</v>
      </c>
      <c r="AT2" s="24" t="s">
        <v>10</v>
      </c>
      <c r="AU2" s="24" t="s">
        <v>10</v>
      </c>
      <c r="AV2" s="24" t="s">
        <v>10</v>
      </c>
      <c r="AW2" s="24" t="s">
        <v>10</v>
      </c>
      <c r="AX2" s="24" t="s">
        <v>10</v>
      </c>
      <c r="AY2" s="24" t="s">
        <v>10</v>
      </c>
      <c r="AZ2" s="24" t="s">
        <v>10</v>
      </c>
      <c r="BA2" s="24" t="s">
        <v>10</v>
      </c>
      <c r="BB2" s="24" t="s">
        <v>10</v>
      </c>
      <c r="BC2" s="24" t="s">
        <v>10</v>
      </c>
      <c r="BD2" s="24" t="s">
        <v>10</v>
      </c>
      <c r="BE2" s="24" t="s">
        <v>10</v>
      </c>
      <c r="BF2" s="24" t="s">
        <v>10</v>
      </c>
      <c r="BG2" s="24" t="s">
        <v>10</v>
      </c>
      <c r="BH2" s="24" t="s">
        <v>10</v>
      </c>
      <c r="BI2" s="24" t="s">
        <v>10</v>
      </c>
      <c r="BJ2" s="24" t="s">
        <v>10</v>
      </c>
      <c r="BK2" s="24" t="s">
        <v>10</v>
      </c>
      <c r="BL2" s="24" t="s">
        <v>10</v>
      </c>
      <c r="BM2" s="24" t="s">
        <v>10</v>
      </c>
      <c r="BN2" s="24" t="s">
        <v>10</v>
      </c>
      <c r="BO2" s="24" t="s">
        <v>10</v>
      </c>
      <c r="BP2" s="24" t="s">
        <v>10</v>
      </c>
      <c r="BQ2" s="24" t="s">
        <v>10</v>
      </c>
      <c r="BR2" s="24" t="s">
        <v>10</v>
      </c>
      <c r="BS2" s="24" t="s">
        <v>10</v>
      </c>
      <c r="BT2" s="24" t="s">
        <v>10</v>
      </c>
      <c r="BU2" s="24" t="s">
        <v>10</v>
      </c>
      <c r="BV2" s="24" t="s">
        <v>10</v>
      </c>
      <c r="BW2" s="24" t="s">
        <v>10</v>
      </c>
      <c r="BX2" s="24" t="s">
        <v>10</v>
      </c>
      <c r="BY2" s="24" t="s">
        <v>10</v>
      </c>
      <c r="BZ2" s="24" t="s">
        <v>10</v>
      </c>
      <c r="CA2" s="24" t="s">
        <v>10</v>
      </c>
      <c r="CB2" s="24" t="s">
        <v>10</v>
      </c>
      <c r="CC2" s="24" t="s">
        <v>10</v>
      </c>
      <c r="CD2" s="24" t="s">
        <v>10</v>
      </c>
      <c r="CE2" s="24" t="s">
        <v>10</v>
      </c>
      <c r="CF2" s="24" t="s">
        <v>10</v>
      </c>
      <c r="CG2" s="24" t="s">
        <v>10</v>
      </c>
      <c r="CH2" s="24" t="s">
        <v>10</v>
      </c>
      <c r="CI2" s="24" t="s">
        <v>10</v>
      </c>
      <c r="CJ2" s="24" t="s">
        <v>10</v>
      </c>
      <c r="CK2" s="24" t="s">
        <v>10</v>
      </c>
      <c r="CL2" s="24" t="s">
        <v>10</v>
      </c>
      <c r="CM2" s="24" t="s">
        <v>10</v>
      </c>
      <c r="CN2" s="24" t="s">
        <v>10</v>
      </c>
      <c r="CO2" s="24" t="s">
        <v>10</v>
      </c>
      <c r="CP2" s="24" t="s">
        <v>10</v>
      </c>
      <c r="CQ2" s="24" t="s">
        <v>10</v>
      </c>
      <c r="CR2" s="24" t="s">
        <v>10</v>
      </c>
      <c r="CS2" s="24" t="s">
        <v>10</v>
      </c>
      <c r="CT2" s="24" t="s">
        <v>10</v>
      </c>
      <c r="CU2" s="24" t="s">
        <v>10</v>
      </c>
      <c r="CV2" s="24" t="s">
        <v>10</v>
      </c>
      <c r="CW2" s="24" t="s">
        <v>10</v>
      </c>
      <c r="CX2" s="24" t="s">
        <v>10</v>
      </c>
      <c r="CY2" s="24" t="s">
        <v>10</v>
      </c>
      <c r="CZ2" s="24" t="s">
        <v>10</v>
      </c>
      <c r="DA2" s="24" t="s">
        <v>10</v>
      </c>
      <c r="DB2" s="24" t="s">
        <v>10</v>
      </c>
      <c r="DC2" s="24" t="s">
        <v>10</v>
      </c>
      <c r="DD2" s="24" t="s">
        <v>10</v>
      </c>
      <c r="DE2" s="24" t="s">
        <v>10</v>
      </c>
      <c r="DF2" s="24" t="s">
        <v>10</v>
      </c>
      <c r="DG2" s="24" t="s">
        <v>10</v>
      </c>
      <c r="DH2" s="24" t="s">
        <v>10</v>
      </c>
      <c r="DI2" s="24" t="s">
        <v>10</v>
      </c>
      <c r="DJ2" s="24" t="s">
        <v>10</v>
      </c>
      <c r="DK2" s="24" t="s">
        <v>10</v>
      </c>
      <c r="DL2" s="24" t="s">
        <v>10</v>
      </c>
      <c r="DM2" s="24" t="s">
        <v>10</v>
      </c>
      <c r="DN2" s="24" t="s">
        <v>10</v>
      </c>
      <c r="DO2" s="24" t="s">
        <v>10</v>
      </c>
      <c r="DP2" s="24" t="s">
        <v>10</v>
      </c>
      <c r="DQ2" s="24" t="s">
        <v>10</v>
      </c>
      <c r="DR2" s="24" t="s">
        <v>10</v>
      </c>
      <c r="DS2" s="24" t="s">
        <v>10</v>
      </c>
      <c r="DT2" s="24" t="s">
        <v>10</v>
      </c>
      <c r="DU2" s="24" t="s">
        <v>10</v>
      </c>
      <c r="DV2" s="24" t="s">
        <v>10</v>
      </c>
      <c r="DW2" s="24" t="s">
        <v>10</v>
      </c>
      <c r="DX2" s="24" t="s">
        <v>10</v>
      </c>
      <c r="DY2" s="24" t="s">
        <v>10</v>
      </c>
      <c r="DZ2" s="24" t="s">
        <v>10</v>
      </c>
      <c r="EA2" s="24" t="s">
        <v>10</v>
      </c>
      <c r="EB2" s="24" t="s">
        <v>10</v>
      </c>
      <c r="EC2" s="24" t="s">
        <v>10</v>
      </c>
      <c r="ED2" s="24" t="s">
        <v>10</v>
      </c>
      <c r="EE2" s="24" t="s">
        <v>10</v>
      </c>
      <c r="EF2" s="24" t="s">
        <v>10</v>
      </c>
      <c r="EG2" s="24" t="s">
        <v>10</v>
      </c>
      <c r="EH2" s="24" t="s">
        <v>10</v>
      </c>
      <c r="EI2" s="24" t="s">
        <v>10</v>
      </c>
      <c r="EJ2" s="24" t="s">
        <v>10</v>
      </c>
      <c r="EK2" s="24" t="s">
        <v>10</v>
      </c>
      <c r="EL2" s="24" t="s">
        <v>10</v>
      </c>
      <c r="EM2" s="24" t="s">
        <v>10</v>
      </c>
      <c r="EN2" s="24" t="s">
        <v>10</v>
      </c>
      <c r="EO2" s="24" t="s">
        <v>10</v>
      </c>
      <c r="EP2" s="24" t="s">
        <v>10</v>
      </c>
      <c r="EQ2" s="24" t="s">
        <v>10</v>
      </c>
      <c r="ER2" s="24" t="s">
        <v>10</v>
      </c>
      <c r="ES2" s="24" t="s">
        <v>10</v>
      </c>
      <c r="ET2" s="24" t="s">
        <v>10</v>
      </c>
      <c r="EU2" s="24" t="s">
        <v>10</v>
      </c>
      <c r="EV2" s="24" t="s">
        <v>10</v>
      </c>
      <c r="EW2" s="24" t="s">
        <v>10</v>
      </c>
      <c r="EX2" s="24" t="s">
        <v>10</v>
      </c>
      <c r="EY2" s="24" t="s">
        <v>10</v>
      </c>
      <c r="EZ2" s="24" t="s">
        <v>10</v>
      </c>
      <c r="FA2" s="24" t="s">
        <v>10</v>
      </c>
      <c r="FB2" s="24" t="s">
        <v>10</v>
      </c>
      <c r="FC2" s="24" t="s">
        <v>10</v>
      </c>
      <c r="FD2" s="24" t="s">
        <v>10</v>
      </c>
      <c r="FE2" s="24" t="s">
        <v>10</v>
      </c>
      <c r="FF2" s="24" t="s">
        <v>10</v>
      </c>
      <c r="FG2" s="24" t="s">
        <v>10</v>
      </c>
      <c r="FH2" s="24" t="s">
        <v>10</v>
      </c>
      <c r="FI2" s="24" t="s">
        <v>10</v>
      </c>
      <c r="FJ2" s="24" t="s">
        <v>10</v>
      </c>
      <c r="FK2" s="24" t="s">
        <v>10</v>
      </c>
      <c r="FL2" s="24" t="s">
        <v>10</v>
      </c>
      <c r="FM2" s="24" t="s">
        <v>10</v>
      </c>
      <c r="FN2" s="24" t="s">
        <v>10</v>
      </c>
      <c r="FO2" s="24" t="s">
        <v>10</v>
      </c>
      <c r="FP2" s="24" t="s">
        <v>10</v>
      </c>
      <c r="FQ2" s="24" t="s">
        <v>10</v>
      </c>
      <c r="FR2" s="24" t="s">
        <v>10</v>
      </c>
      <c r="FS2" s="24" t="s">
        <v>10</v>
      </c>
      <c r="FT2" s="24" t="s">
        <v>10</v>
      </c>
      <c r="FU2" s="24" t="s">
        <v>10</v>
      </c>
      <c r="FV2" s="24" t="s">
        <v>10</v>
      </c>
      <c r="FW2" s="24" t="s">
        <v>10</v>
      </c>
      <c r="FX2" s="24" t="s">
        <v>10</v>
      </c>
      <c r="FY2" s="24" t="s">
        <v>10</v>
      </c>
      <c r="FZ2" s="24" t="s">
        <v>10</v>
      </c>
      <c r="GA2" s="24" t="s">
        <v>10</v>
      </c>
      <c r="GB2" s="24" t="s">
        <v>10</v>
      </c>
      <c r="GC2" s="24" t="s">
        <v>10</v>
      </c>
      <c r="GD2" s="24" t="s">
        <v>10</v>
      </c>
      <c r="GE2" s="24" t="s">
        <v>10</v>
      </c>
      <c r="GF2" s="24" t="s">
        <v>10</v>
      </c>
      <c r="GG2" s="24" t="s">
        <v>10</v>
      </c>
      <c r="GH2" s="24" t="s">
        <v>10</v>
      </c>
      <c r="GI2" s="24" t="s">
        <v>10</v>
      </c>
      <c r="GJ2" s="24" t="s">
        <v>10</v>
      </c>
      <c r="GK2" s="24" t="s">
        <v>10</v>
      </c>
      <c r="GL2" s="24" t="s">
        <v>10</v>
      </c>
      <c r="GM2" s="24" t="s">
        <v>10</v>
      </c>
      <c r="GN2" s="24" t="s">
        <v>10</v>
      </c>
      <c r="GO2" s="24" t="s">
        <v>10</v>
      </c>
      <c r="GP2" s="24" t="s">
        <v>10</v>
      </c>
      <c r="GQ2" s="24" t="s">
        <v>10</v>
      </c>
      <c r="GR2" s="24" t="s">
        <v>10</v>
      </c>
      <c r="GS2" s="24" t="s">
        <v>10</v>
      </c>
      <c r="GT2" s="24" t="s">
        <v>10</v>
      </c>
      <c r="GU2" s="24" t="s">
        <v>10</v>
      </c>
      <c r="GV2" s="24" t="s">
        <v>10</v>
      </c>
      <c r="GW2" s="24" t="s">
        <v>10</v>
      </c>
      <c r="GX2" s="24" t="s">
        <v>10</v>
      </c>
      <c r="GY2" s="24" t="s">
        <v>10</v>
      </c>
      <c r="GZ2" s="24" t="s">
        <v>10</v>
      </c>
      <c r="HA2" s="24" t="s">
        <v>10</v>
      </c>
      <c r="HB2" s="24" t="s">
        <v>10</v>
      </c>
      <c r="HC2" s="24" t="s">
        <v>10</v>
      </c>
      <c r="HD2" s="24" t="s">
        <v>0</v>
      </c>
      <c r="HE2" s="24" t="s">
        <v>0</v>
      </c>
      <c r="HF2" s="24" t="s">
        <v>0</v>
      </c>
      <c r="HG2" s="24" t="s">
        <v>0</v>
      </c>
      <c r="HH2" s="24" t="s">
        <v>14</v>
      </c>
      <c r="HI2" s="24" t="s">
        <v>14</v>
      </c>
      <c r="HJ2" s="24" t="s">
        <v>14</v>
      </c>
      <c r="HK2" s="24" t="s">
        <v>14</v>
      </c>
      <c r="HL2" s="24" t="s">
        <v>14</v>
      </c>
      <c r="HM2" s="24" t="s">
        <v>14</v>
      </c>
      <c r="HN2" s="24" t="s">
        <v>14</v>
      </c>
      <c r="HO2" s="24" t="s">
        <v>14</v>
      </c>
      <c r="HP2" s="24" t="s">
        <v>14</v>
      </c>
      <c r="HQ2" s="24" t="s">
        <v>14</v>
      </c>
      <c r="HR2" s="24" t="s">
        <v>14</v>
      </c>
      <c r="HS2" s="24" t="s">
        <v>14</v>
      </c>
      <c r="HT2" s="24" t="s">
        <v>14</v>
      </c>
      <c r="HU2" s="24" t="s">
        <v>14</v>
      </c>
      <c r="HV2" s="24" t="s">
        <v>14</v>
      </c>
      <c r="HW2" s="24" t="s">
        <v>14</v>
      </c>
      <c r="HX2" s="24" t="s">
        <v>14</v>
      </c>
      <c r="HY2" s="24" t="s">
        <v>14</v>
      </c>
      <c r="HZ2" s="24" t="s">
        <v>14</v>
      </c>
      <c r="IA2" s="24" t="s">
        <v>14</v>
      </c>
      <c r="IB2" s="24" t="s">
        <v>14</v>
      </c>
      <c r="IC2" s="24" t="s">
        <v>14</v>
      </c>
      <c r="ID2" s="24" t="s">
        <v>14</v>
      </c>
      <c r="IE2" s="24" t="s">
        <v>14</v>
      </c>
      <c r="IF2" s="24" t="s">
        <v>14</v>
      </c>
      <c r="IG2" s="24" t="s">
        <v>14</v>
      </c>
      <c r="IH2" s="24" t="s">
        <v>14</v>
      </c>
      <c r="II2" s="24" t="s">
        <v>14</v>
      </c>
      <c r="IJ2" s="24" t="s">
        <v>14</v>
      </c>
      <c r="IK2" s="24" t="s">
        <v>14</v>
      </c>
      <c r="IL2" s="24" t="s">
        <v>14</v>
      </c>
      <c r="IM2" s="24" t="s">
        <v>14</v>
      </c>
      <c r="IN2" s="24" t="s">
        <v>14</v>
      </c>
      <c r="IO2" s="24" t="s">
        <v>14</v>
      </c>
      <c r="IP2" s="24" t="s">
        <v>14</v>
      </c>
      <c r="IQ2" s="24" t="s">
        <v>14</v>
      </c>
      <c r="IR2" s="24" t="s">
        <v>14</v>
      </c>
      <c r="IS2" s="24" t="s">
        <v>14</v>
      </c>
      <c r="IT2" s="24" t="s">
        <v>14</v>
      </c>
      <c r="IU2" s="24" t="s">
        <v>14</v>
      </c>
      <c r="IV2" s="24" t="s">
        <v>14</v>
      </c>
      <c r="IW2" s="24" t="s">
        <v>14</v>
      </c>
      <c r="IX2" s="24" t="s">
        <v>14</v>
      </c>
      <c r="IY2" s="24" t="s">
        <v>14</v>
      </c>
      <c r="IZ2" s="24" t="s">
        <v>14</v>
      </c>
      <c r="JA2" s="24" t="s">
        <v>14</v>
      </c>
      <c r="JB2" s="24" t="s">
        <v>14</v>
      </c>
      <c r="JC2" s="24" t="s">
        <v>14</v>
      </c>
      <c r="JD2" s="24" t="s">
        <v>14</v>
      </c>
      <c r="JE2" s="24" t="s">
        <v>14</v>
      </c>
      <c r="JF2" s="24" t="s">
        <v>14</v>
      </c>
      <c r="JG2" s="24" t="s">
        <v>14</v>
      </c>
      <c r="JH2" s="24" t="s">
        <v>14</v>
      </c>
      <c r="JI2" s="24" t="s">
        <v>14</v>
      </c>
      <c r="JJ2" s="24" t="s">
        <v>14</v>
      </c>
      <c r="JK2" s="24" t="s">
        <v>14</v>
      </c>
      <c r="JL2" s="24" t="s">
        <v>14</v>
      </c>
      <c r="JM2" s="24" t="s">
        <v>14</v>
      </c>
      <c r="JN2" s="24" t="s">
        <v>14</v>
      </c>
      <c r="JO2" s="24" t="s">
        <v>14</v>
      </c>
      <c r="JP2" s="24" t="s">
        <v>14</v>
      </c>
      <c r="JQ2" s="24" t="s">
        <v>14</v>
      </c>
      <c r="JR2" s="24" t="s">
        <v>14</v>
      </c>
      <c r="JS2" s="24" t="s">
        <v>14</v>
      </c>
      <c r="JT2" s="24" t="s">
        <v>14</v>
      </c>
      <c r="JU2" s="24" t="s">
        <v>14</v>
      </c>
      <c r="JV2" s="24" t="s">
        <v>14</v>
      </c>
      <c r="JW2" s="24" t="s">
        <v>14</v>
      </c>
      <c r="JX2" s="24" t="s">
        <v>14</v>
      </c>
      <c r="JY2" s="24" t="s">
        <v>14</v>
      </c>
      <c r="JZ2" s="24" t="s">
        <v>14</v>
      </c>
      <c r="KA2" s="24" t="s">
        <v>14</v>
      </c>
      <c r="KB2" s="24" t="s">
        <v>14</v>
      </c>
      <c r="KC2" s="24" t="s">
        <v>14</v>
      </c>
      <c r="KD2" s="24" t="s">
        <v>14</v>
      </c>
      <c r="KE2" s="24" t="s">
        <v>14</v>
      </c>
      <c r="KF2" s="24" t="s">
        <v>14</v>
      </c>
      <c r="KG2" s="24" t="s">
        <v>14</v>
      </c>
      <c r="KH2" s="24" t="s">
        <v>14</v>
      </c>
      <c r="KI2" s="24" t="s">
        <v>14</v>
      </c>
      <c r="KJ2" s="24" t="s">
        <v>14</v>
      </c>
      <c r="KK2" s="24" t="s">
        <v>14</v>
      </c>
      <c r="KL2" s="24" t="s">
        <v>14</v>
      </c>
      <c r="KM2" s="24" t="s">
        <v>14</v>
      </c>
      <c r="KN2" s="24" t="s">
        <v>14</v>
      </c>
      <c r="KO2" s="24" t="s">
        <v>14</v>
      </c>
      <c r="KP2" s="24" t="s">
        <v>14</v>
      </c>
      <c r="KQ2" s="24" t="s">
        <v>14</v>
      </c>
      <c r="KR2" s="24" t="s">
        <v>14</v>
      </c>
      <c r="KS2" s="24" t="s">
        <v>14</v>
      </c>
      <c r="KT2" s="24" t="s">
        <v>14</v>
      </c>
      <c r="KU2" s="24" t="s">
        <v>14</v>
      </c>
      <c r="KV2" s="24" t="s">
        <v>14</v>
      </c>
      <c r="KW2" s="24" t="s">
        <v>14</v>
      </c>
      <c r="KX2" s="24" t="s">
        <v>14</v>
      </c>
      <c r="KY2" s="24" t="s">
        <v>14</v>
      </c>
      <c r="KZ2" s="24" t="s">
        <v>14</v>
      </c>
      <c r="LA2" s="24" t="s">
        <v>14</v>
      </c>
      <c r="LB2" s="24" t="s">
        <v>14</v>
      </c>
      <c r="LC2" s="24" t="s">
        <v>14</v>
      </c>
      <c r="LD2" s="24" t="s">
        <v>14</v>
      </c>
      <c r="LE2" s="24" t="s">
        <v>14</v>
      </c>
      <c r="LF2" s="24" t="s">
        <v>14</v>
      </c>
      <c r="LG2" s="24" t="s">
        <v>14</v>
      </c>
      <c r="LH2" s="24" t="s">
        <v>14</v>
      </c>
      <c r="LI2" s="24" t="s">
        <v>14</v>
      </c>
      <c r="LJ2" s="24" t="s">
        <v>14</v>
      </c>
      <c r="LK2" s="24" t="s">
        <v>14</v>
      </c>
      <c r="LL2" s="24" t="s">
        <v>14</v>
      </c>
      <c r="LM2" s="24" t="s">
        <v>14</v>
      </c>
      <c r="LN2" s="24" t="s">
        <v>14</v>
      </c>
      <c r="LO2" s="24" t="s">
        <v>14</v>
      </c>
      <c r="LP2" s="24" t="s">
        <v>14</v>
      </c>
      <c r="LQ2" s="24" t="s">
        <v>14</v>
      </c>
      <c r="LR2" s="24" t="s">
        <v>14</v>
      </c>
      <c r="LS2" s="24" t="s">
        <v>14</v>
      </c>
      <c r="LT2" s="24" t="s">
        <v>14</v>
      </c>
      <c r="LU2" s="24" t="s">
        <v>14</v>
      </c>
      <c r="LV2" s="24" t="s">
        <v>14</v>
      </c>
      <c r="LW2" s="24" t="s">
        <v>14</v>
      </c>
      <c r="LX2" s="24" t="s">
        <v>14</v>
      </c>
      <c r="LY2" s="24" t="s">
        <v>14</v>
      </c>
      <c r="LZ2" s="24" t="s">
        <v>14</v>
      </c>
      <c r="MA2" s="24" t="s">
        <v>14</v>
      </c>
      <c r="MB2" s="24" t="s">
        <v>14</v>
      </c>
      <c r="MC2" s="24" t="s">
        <v>14</v>
      </c>
      <c r="MD2" s="24" t="s">
        <v>14</v>
      </c>
      <c r="ME2" s="24" t="s">
        <v>14</v>
      </c>
      <c r="MF2" s="24" t="s">
        <v>14</v>
      </c>
      <c r="MG2" s="24" t="s">
        <v>14</v>
      </c>
      <c r="MH2" s="24" t="s">
        <v>14</v>
      </c>
      <c r="MI2" s="24" t="s">
        <v>14</v>
      </c>
      <c r="MJ2" s="24" t="s">
        <v>14</v>
      </c>
      <c r="MK2" s="24" t="s">
        <v>14</v>
      </c>
      <c r="ML2" s="24" t="s">
        <v>14</v>
      </c>
      <c r="MM2" s="24" t="s">
        <v>14</v>
      </c>
      <c r="MN2" s="24" t="s">
        <v>14</v>
      </c>
      <c r="MO2" s="24" t="s">
        <v>14</v>
      </c>
      <c r="MP2" s="24" t="s">
        <v>14</v>
      </c>
      <c r="MQ2" s="24" t="s">
        <v>14</v>
      </c>
      <c r="MR2" s="24" t="s">
        <v>14</v>
      </c>
      <c r="MS2" s="24" t="s">
        <v>14</v>
      </c>
      <c r="MT2" s="24" t="s">
        <v>14</v>
      </c>
      <c r="MU2" s="24" t="s">
        <v>14</v>
      </c>
      <c r="MV2" s="24" t="s">
        <v>14</v>
      </c>
      <c r="MW2" s="24" t="s">
        <v>14</v>
      </c>
      <c r="MX2" s="24" t="s">
        <v>14</v>
      </c>
      <c r="MY2" s="24" t="s">
        <v>14</v>
      </c>
      <c r="MZ2" s="24" t="s">
        <v>14</v>
      </c>
      <c r="NA2" s="24" t="s">
        <v>14</v>
      </c>
      <c r="NB2" s="24" t="s">
        <v>14</v>
      </c>
      <c r="NC2" s="24" t="s">
        <v>14</v>
      </c>
      <c r="ND2" s="24" t="s">
        <v>14</v>
      </c>
      <c r="NE2" s="24" t="s">
        <v>14</v>
      </c>
      <c r="NF2" s="24" t="s">
        <v>14</v>
      </c>
      <c r="NG2" s="24" t="s">
        <v>14</v>
      </c>
      <c r="NH2" s="24" t="s">
        <v>14</v>
      </c>
      <c r="NI2" s="24" t="s">
        <v>14</v>
      </c>
      <c r="NJ2" s="24" t="s">
        <v>14</v>
      </c>
      <c r="NK2" s="24" t="s">
        <v>14</v>
      </c>
      <c r="NL2" s="24" t="s">
        <v>14</v>
      </c>
      <c r="NM2" s="24" t="s">
        <v>14</v>
      </c>
      <c r="NN2" s="24" t="s">
        <v>14</v>
      </c>
      <c r="NO2" s="24" t="s">
        <v>14</v>
      </c>
      <c r="NP2" s="24" t="s">
        <v>14</v>
      </c>
      <c r="NQ2" s="24" t="s">
        <v>14</v>
      </c>
      <c r="NR2" s="24" t="s">
        <v>14</v>
      </c>
      <c r="NS2" s="24" t="s">
        <v>14</v>
      </c>
      <c r="NT2" s="24" t="s">
        <v>14</v>
      </c>
      <c r="NU2" s="24" t="s">
        <v>14</v>
      </c>
      <c r="NV2" s="24" t="s">
        <v>14</v>
      </c>
      <c r="NW2" s="24" t="s">
        <v>14</v>
      </c>
      <c r="NX2" s="24" t="s">
        <v>14</v>
      </c>
      <c r="NY2" s="24" t="s">
        <v>14</v>
      </c>
      <c r="NZ2" s="24" t="s">
        <v>14</v>
      </c>
      <c r="OA2" s="24" t="s">
        <v>14</v>
      </c>
      <c r="OB2" s="24" t="s">
        <v>14</v>
      </c>
      <c r="OC2" s="24" t="s">
        <v>14</v>
      </c>
      <c r="OD2" s="24" t="s">
        <v>14</v>
      </c>
      <c r="OE2" s="24" t="s">
        <v>14</v>
      </c>
      <c r="OF2" s="24" t="s">
        <v>14</v>
      </c>
      <c r="OG2" s="24" t="s">
        <v>14</v>
      </c>
      <c r="OH2" s="24" t="s">
        <v>14</v>
      </c>
      <c r="OI2" s="24" t="s">
        <v>14</v>
      </c>
      <c r="OJ2" s="24" t="s">
        <v>14</v>
      </c>
      <c r="OK2" s="24" t="s">
        <v>14</v>
      </c>
      <c r="OL2" s="24" t="s">
        <v>14</v>
      </c>
      <c r="OM2" s="24" t="s">
        <v>14</v>
      </c>
      <c r="ON2" s="24" t="s">
        <v>14</v>
      </c>
      <c r="OO2" s="24" t="s">
        <v>14</v>
      </c>
      <c r="OP2" s="24" t="s">
        <v>14</v>
      </c>
      <c r="OQ2" s="24" t="s">
        <v>14</v>
      </c>
      <c r="OR2" s="24" t="s">
        <v>14</v>
      </c>
      <c r="OS2" s="24" t="s">
        <v>14</v>
      </c>
      <c r="OT2" s="24" t="s">
        <v>14</v>
      </c>
      <c r="OU2" s="24" t="s">
        <v>14</v>
      </c>
      <c r="OV2" s="24" t="s">
        <v>14</v>
      </c>
      <c r="OW2" s="24" t="s">
        <v>14</v>
      </c>
      <c r="OX2" s="24" t="s">
        <v>14</v>
      </c>
      <c r="OY2" s="24" t="s">
        <v>14</v>
      </c>
      <c r="OZ2" s="24" t="s">
        <v>14</v>
      </c>
      <c r="PA2" s="24" t="s">
        <v>14</v>
      </c>
      <c r="PB2" s="24" t="s">
        <v>14</v>
      </c>
      <c r="PC2" s="24" t="s">
        <v>14</v>
      </c>
      <c r="PD2" s="24" t="s">
        <v>14</v>
      </c>
      <c r="PE2" s="24" t="s">
        <v>14</v>
      </c>
      <c r="PF2" s="24" t="s">
        <v>14</v>
      </c>
      <c r="PG2" s="24" t="s">
        <v>14</v>
      </c>
      <c r="PH2" s="24" t="s">
        <v>14</v>
      </c>
      <c r="PI2" s="24" t="s">
        <v>14</v>
      </c>
      <c r="PJ2" s="24" t="s">
        <v>0</v>
      </c>
      <c r="PK2" s="24" t="s">
        <v>0</v>
      </c>
      <c r="PL2" s="24" t="s">
        <v>0</v>
      </c>
      <c r="PM2" s="24" t="s">
        <v>0</v>
      </c>
      <c r="PN2" s="24" t="s">
        <v>7</v>
      </c>
      <c r="PO2" s="24" t="s">
        <v>7</v>
      </c>
      <c r="PP2" s="24" t="s">
        <v>7</v>
      </c>
      <c r="PQ2" s="24" t="s">
        <v>7</v>
      </c>
      <c r="PR2" s="24" t="s">
        <v>7</v>
      </c>
      <c r="PS2" s="24" t="s">
        <v>7</v>
      </c>
      <c r="PT2" s="24" t="s">
        <v>7</v>
      </c>
      <c r="PU2" s="24" t="s">
        <v>7</v>
      </c>
      <c r="PV2" s="24" t="s">
        <v>7</v>
      </c>
      <c r="PW2" s="24" t="s">
        <v>7</v>
      </c>
      <c r="PX2" s="24" t="s">
        <v>7</v>
      </c>
      <c r="PY2" s="24" t="s">
        <v>7</v>
      </c>
      <c r="PZ2" s="24" t="s">
        <v>7</v>
      </c>
      <c r="QA2" s="24" t="s">
        <v>7</v>
      </c>
      <c r="QB2" s="24" t="s">
        <v>7</v>
      </c>
      <c r="QC2" s="24" t="s">
        <v>7</v>
      </c>
      <c r="QD2" s="24" t="s">
        <v>7</v>
      </c>
      <c r="QE2" s="24" t="s">
        <v>7</v>
      </c>
      <c r="QF2" s="24" t="s">
        <v>7</v>
      </c>
      <c r="QG2" s="24" t="s">
        <v>7</v>
      </c>
      <c r="QH2" s="24" t="s">
        <v>7</v>
      </c>
      <c r="QI2" s="24" t="s">
        <v>7</v>
      </c>
      <c r="QJ2" s="24" t="s">
        <v>7</v>
      </c>
      <c r="QK2" s="24" t="s">
        <v>7</v>
      </c>
      <c r="QL2" s="24" t="s">
        <v>7</v>
      </c>
      <c r="QM2" s="24" t="s">
        <v>7</v>
      </c>
      <c r="QN2" s="24" t="s">
        <v>7</v>
      </c>
      <c r="QO2" s="24" t="s">
        <v>7</v>
      </c>
      <c r="QP2" s="24" t="s">
        <v>7</v>
      </c>
      <c r="QQ2" s="24" t="s">
        <v>7</v>
      </c>
      <c r="QR2" s="24" t="s">
        <v>7</v>
      </c>
      <c r="QS2" s="24" t="s">
        <v>7</v>
      </c>
      <c r="QT2" s="24" t="s">
        <v>7</v>
      </c>
      <c r="QU2" s="24" t="s">
        <v>7</v>
      </c>
      <c r="QV2" s="24" t="s">
        <v>7</v>
      </c>
      <c r="QW2" s="24" t="s">
        <v>7</v>
      </c>
      <c r="QX2" s="24" t="s">
        <v>7</v>
      </c>
      <c r="QY2" s="24" t="s">
        <v>7</v>
      </c>
      <c r="QZ2" s="24" t="s">
        <v>7</v>
      </c>
      <c r="RA2" s="24" t="s">
        <v>7</v>
      </c>
      <c r="RB2" s="24" t="s">
        <v>7</v>
      </c>
      <c r="RC2" s="24" t="s">
        <v>7</v>
      </c>
      <c r="RD2" s="24" t="s">
        <v>7</v>
      </c>
      <c r="RE2" s="24" t="s">
        <v>7</v>
      </c>
      <c r="RF2" s="24" t="s">
        <v>7</v>
      </c>
      <c r="RG2" s="24" t="s">
        <v>7</v>
      </c>
      <c r="RH2" s="24" t="s">
        <v>7</v>
      </c>
      <c r="RI2" s="24" t="s">
        <v>7</v>
      </c>
      <c r="RJ2" s="24" t="s">
        <v>7</v>
      </c>
      <c r="RK2" s="24" t="s">
        <v>7</v>
      </c>
      <c r="RL2" s="24" t="s">
        <v>7</v>
      </c>
      <c r="RM2" s="24" t="s">
        <v>7</v>
      </c>
      <c r="RN2" s="24" t="s">
        <v>7</v>
      </c>
      <c r="RO2" s="24" t="s">
        <v>7</v>
      </c>
      <c r="RP2" s="24" t="s">
        <v>7</v>
      </c>
      <c r="RQ2" s="24" t="s">
        <v>7</v>
      </c>
      <c r="RR2" s="24" t="s">
        <v>7</v>
      </c>
      <c r="RS2" s="24" t="s">
        <v>7</v>
      </c>
      <c r="RT2" s="24" t="s">
        <v>7</v>
      </c>
      <c r="RU2" s="24" t="s">
        <v>7</v>
      </c>
      <c r="RV2" s="24" t="s">
        <v>7</v>
      </c>
      <c r="RW2" s="24" t="s">
        <v>7</v>
      </c>
      <c r="RX2" s="24" t="s">
        <v>7</v>
      </c>
      <c r="RY2" s="24" t="s">
        <v>7</v>
      </c>
      <c r="RZ2" s="24" t="s">
        <v>7</v>
      </c>
      <c r="SA2" s="24" t="s">
        <v>7</v>
      </c>
      <c r="SB2" s="24" t="s">
        <v>7</v>
      </c>
      <c r="SC2" s="24" t="s">
        <v>7</v>
      </c>
      <c r="SD2" s="24" t="s">
        <v>7</v>
      </c>
      <c r="SE2" s="24" t="s">
        <v>7</v>
      </c>
      <c r="SF2" s="24" t="s">
        <v>7</v>
      </c>
      <c r="SG2" s="24" t="s">
        <v>7</v>
      </c>
      <c r="SH2" s="24" t="s">
        <v>7</v>
      </c>
      <c r="SI2" s="24" t="s">
        <v>7</v>
      </c>
      <c r="SJ2" s="24" t="s">
        <v>7</v>
      </c>
      <c r="SK2" s="24" t="s">
        <v>7</v>
      </c>
      <c r="SL2" s="24" t="s">
        <v>7</v>
      </c>
      <c r="SM2" s="24" t="s">
        <v>7</v>
      </c>
      <c r="SN2" s="24" t="s">
        <v>7</v>
      </c>
      <c r="SO2" s="24" t="s">
        <v>7</v>
      </c>
      <c r="SP2" s="24" t="s">
        <v>7</v>
      </c>
      <c r="SQ2" s="24" t="s">
        <v>7</v>
      </c>
      <c r="SR2" s="24" t="s">
        <v>7</v>
      </c>
      <c r="SS2" s="24" t="s">
        <v>7</v>
      </c>
      <c r="ST2" s="24" t="s">
        <v>7</v>
      </c>
      <c r="SU2" s="24" t="s">
        <v>7</v>
      </c>
      <c r="SV2" s="24" t="s">
        <v>7</v>
      </c>
      <c r="SW2" s="24" t="s">
        <v>7</v>
      </c>
      <c r="SX2" s="24" t="s">
        <v>7</v>
      </c>
      <c r="SY2" s="24" t="s">
        <v>7</v>
      </c>
      <c r="SZ2" s="24" t="s">
        <v>7</v>
      </c>
      <c r="TA2" s="24" t="s">
        <v>7</v>
      </c>
      <c r="TB2" s="24" t="s">
        <v>7</v>
      </c>
      <c r="TC2" s="24" t="s">
        <v>7</v>
      </c>
      <c r="TD2" s="24" t="s">
        <v>7</v>
      </c>
      <c r="TE2" s="24" t="s">
        <v>7</v>
      </c>
      <c r="TF2" s="24" t="s">
        <v>7</v>
      </c>
      <c r="TG2" s="24" t="s">
        <v>7</v>
      </c>
      <c r="TH2" s="24" t="s">
        <v>7</v>
      </c>
      <c r="TI2" s="24" t="s">
        <v>7</v>
      </c>
      <c r="TJ2" s="24" t="s">
        <v>7</v>
      </c>
      <c r="TK2" s="24" t="s">
        <v>7</v>
      </c>
      <c r="TL2" s="24" t="s">
        <v>7</v>
      </c>
      <c r="TM2" s="24" t="s">
        <v>7</v>
      </c>
      <c r="TN2" s="24" t="s">
        <v>7</v>
      </c>
      <c r="TO2" s="24" t="s">
        <v>7</v>
      </c>
      <c r="TP2" s="24" t="s">
        <v>7</v>
      </c>
      <c r="TQ2" s="24" t="s">
        <v>7</v>
      </c>
      <c r="TR2" s="24" t="s">
        <v>7</v>
      </c>
      <c r="TS2" s="24" t="s">
        <v>7</v>
      </c>
      <c r="TT2" s="24" t="s">
        <v>7</v>
      </c>
      <c r="TU2" s="24" t="s">
        <v>7</v>
      </c>
      <c r="TV2" s="24" t="s">
        <v>7</v>
      </c>
      <c r="TW2" s="24" t="s">
        <v>7</v>
      </c>
      <c r="TX2" s="24" t="s">
        <v>7</v>
      </c>
      <c r="TY2" s="24" t="s">
        <v>7</v>
      </c>
      <c r="TZ2" s="24" t="s">
        <v>7</v>
      </c>
      <c r="UA2" s="24" t="s">
        <v>7</v>
      </c>
      <c r="UB2" s="24" t="s">
        <v>7</v>
      </c>
      <c r="UC2" s="24" t="s">
        <v>7</v>
      </c>
      <c r="UD2" s="24" t="s">
        <v>7</v>
      </c>
      <c r="UE2" s="24" t="s">
        <v>7</v>
      </c>
      <c r="UF2" s="24" t="s">
        <v>7</v>
      </c>
      <c r="UG2" s="24" t="s">
        <v>7</v>
      </c>
      <c r="UH2" s="24" t="s">
        <v>7</v>
      </c>
      <c r="UI2" s="24" t="s">
        <v>7</v>
      </c>
      <c r="UJ2" s="24" t="s">
        <v>7</v>
      </c>
      <c r="UK2" s="24" t="s">
        <v>7</v>
      </c>
      <c r="UL2" s="24" t="s">
        <v>7</v>
      </c>
      <c r="UM2" s="24" t="s">
        <v>7</v>
      </c>
      <c r="UN2" s="24" t="s">
        <v>7</v>
      </c>
      <c r="UO2" s="24" t="s">
        <v>7</v>
      </c>
      <c r="UP2" s="24" t="s">
        <v>7</v>
      </c>
      <c r="UQ2" s="24" t="s">
        <v>7</v>
      </c>
      <c r="UR2" s="24" t="s">
        <v>7</v>
      </c>
      <c r="US2" s="24" t="s">
        <v>7</v>
      </c>
      <c r="UT2" s="24" t="s">
        <v>7</v>
      </c>
      <c r="UU2" s="24" t="s">
        <v>7</v>
      </c>
      <c r="UV2" s="24" t="s">
        <v>7</v>
      </c>
      <c r="UW2" s="24" t="s">
        <v>7</v>
      </c>
      <c r="UX2" s="24" t="s">
        <v>7</v>
      </c>
      <c r="UY2" s="24" t="s">
        <v>7</v>
      </c>
      <c r="UZ2" s="24" t="s">
        <v>7</v>
      </c>
      <c r="VA2" s="24" t="s">
        <v>7</v>
      </c>
      <c r="VB2" s="24" t="s">
        <v>7</v>
      </c>
      <c r="VC2" s="24" t="s">
        <v>7</v>
      </c>
      <c r="VD2" s="24" t="s">
        <v>7</v>
      </c>
      <c r="VE2" s="24" t="s">
        <v>7</v>
      </c>
      <c r="VF2" s="24" t="s">
        <v>7</v>
      </c>
      <c r="VG2" s="24" t="s">
        <v>7</v>
      </c>
      <c r="VH2" s="24" t="s">
        <v>7</v>
      </c>
      <c r="VI2" s="24" t="s">
        <v>7</v>
      </c>
      <c r="VJ2" s="24" t="s">
        <v>7</v>
      </c>
      <c r="VK2" s="24" t="s">
        <v>7</v>
      </c>
      <c r="VL2" s="24" t="s">
        <v>7</v>
      </c>
      <c r="VM2" s="24" t="s">
        <v>7</v>
      </c>
      <c r="VN2" s="24" t="s">
        <v>7</v>
      </c>
      <c r="VO2" s="24" t="s">
        <v>7</v>
      </c>
      <c r="VP2" s="24" t="s">
        <v>7</v>
      </c>
      <c r="VQ2" s="24" t="s">
        <v>7</v>
      </c>
      <c r="VR2" s="24" t="s">
        <v>7</v>
      </c>
      <c r="VS2" s="24" t="s">
        <v>7</v>
      </c>
      <c r="VT2" s="24" t="s">
        <v>7</v>
      </c>
      <c r="VU2" s="24" t="s">
        <v>7</v>
      </c>
      <c r="VV2" s="24" t="s">
        <v>7</v>
      </c>
      <c r="VW2" s="24" t="s">
        <v>7</v>
      </c>
      <c r="VX2" s="24" t="s">
        <v>7</v>
      </c>
      <c r="VY2" s="24" t="s">
        <v>7</v>
      </c>
      <c r="VZ2" s="24" t="s">
        <v>7</v>
      </c>
      <c r="WA2" s="24" t="s">
        <v>7</v>
      </c>
      <c r="WB2" s="24" t="s">
        <v>7</v>
      </c>
      <c r="WC2" s="24" t="s">
        <v>7</v>
      </c>
      <c r="WD2" s="24" t="s">
        <v>7</v>
      </c>
      <c r="WE2" s="24" t="s">
        <v>7</v>
      </c>
      <c r="WF2" s="24" t="s">
        <v>7</v>
      </c>
      <c r="WG2" s="24" t="s">
        <v>7</v>
      </c>
      <c r="WH2" s="24" t="s">
        <v>7</v>
      </c>
      <c r="WI2" s="24" t="s">
        <v>7</v>
      </c>
      <c r="WJ2" s="24" t="s">
        <v>7</v>
      </c>
      <c r="WK2" s="24" t="s">
        <v>7</v>
      </c>
      <c r="WL2" s="24" t="s">
        <v>7</v>
      </c>
      <c r="WM2" s="24" t="s">
        <v>7</v>
      </c>
      <c r="WN2" s="24" t="s">
        <v>7</v>
      </c>
      <c r="WO2" s="24" t="s">
        <v>7</v>
      </c>
      <c r="WP2" s="24" t="s">
        <v>7</v>
      </c>
      <c r="WQ2" s="24" t="s">
        <v>7</v>
      </c>
      <c r="WR2" s="24" t="s">
        <v>7</v>
      </c>
      <c r="WS2" s="24" t="s">
        <v>7</v>
      </c>
      <c r="WT2" s="24" t="s">
        <v>7</v>
      </c>
      <c r="WU2" s="24" t="s">
        <v>7</v>
      </c>
      <c r="WV2" s="24" t="s">
        <v>7</v>
      </c>
      <c r="WW2" s="24" t="s">
        <v>7</v>
      </c>
      <c r="WX2" s="24" t="s">
        <v>7</v>
      </c>
      <c r="WY2" s="24" t="s">
        <v>7</v>
      </c>
      <c r="WZ2" s="24" t="s">
        <v>7</v>
      </c>
      <c r="XA2" s="24" t="s">
        <v>7</v>
      </c>
      <c r="XB2" s="24" t="s">
        <v>7</v>
      </c>
      <c r="XC2" s="24" t="s">
        <v>7</v>
      </c>
      <c r="XD2" s="24" t="s">
        <v>7</v>
      </c>
      <c r="XE2" s="24" t="s">
        <v>7</v>
      </c>
      <c r="XF2" s="24" t="s">
        <v>7</v>
      </c>
      <c r="XG2" s="24" t="s">
        <v>7</v>
      </c>
      <c r="XH2" s="24" t="s">
        <v>7</v>
      </c>
      <c r="XI2" s="24" t="s">
        <v>7</v>
      </c>
      <c r="XJ2" s="24" t="s">
        <v>7</v>
      </c>
      <c r="XK2" s="24" t="s">
        <v>7</v>
      </c>
      <c r="XL2" s="24" t="s">
        <v>7</v>
      </c>
      <c r="XM2" s="24" t="s">
        <v>7</v>
      </c>
      <c r="XN2" s="24" t="s">
        <v>7</v>
      </c>
      <c r="XO2" s="24" t="s">
        <v>7</v>
      </c>
      <c r="XP2" s="24" t="s">
        <v>0</v>
      </c>
      <c r="XQ2" s="24" t="s">
        <v>0</v>
      </c>
      <c r="XR2" s="24" t="s">
        <v>0</v>
      </c>
      <c r="XS2" s="24" t="s">
        <v>0</v>
      </c>
      <c r="XT2" s="24" t="s">
        <v>8</v>
      </c>
      <c r="XU2" s="24" t="s">
        <v>0</v>
      </c>
      <c r="XV2" s="24" t="s">
        <v>0</v>
      </c>
      <c r="XW2" s="24" t="s">
        <v>0</v>
      </c>
      <c r="XX2" s="24" t="s">
        <v>0</v>
      </c>
      <c r="XY2" s="24" t="s">
        <v>0</v>
      </c>
      <c r="XZ2" s="24" t="s">
        <v>0</v>
      </c>
      <c r="YA2" s="24" t="s">
        <v>0</v>
      </c>
      <c r="YB2" s="24" t="s">
        <v>0</v>
      </c>
      <c r="YC2" s="24" t="s">
        <v>0</v>
      </c>
      <c r="YD2" s="24" t="s">
        <v>0</v>
      </c>
      <c r="YE2" s="24" t="s">
        <v>532</v>
      </c>
      <c r="YF2" s="24" t="s">
        <v>0</v>
      </c>
      <c r="YG2" s="24" t="s">
        <v>0</v>
      </c>
      <c r="YH2" s="24" t="s">
        <v>0</v>
      </c>
      <c r="YI2" s="24" t="s">
        <v>0</v>
      </c>
      <c r="YJ2" s="24" t="s">
        <v>0</v>
      </c>
      <c r="YK2" s="24" t="s">
        <v>0</v>
      </c>
      <c r="YL2" s="24" t="s">
        <v>0</v>
      </c>
      <c r="YM2" s="24" t="s">
        <v>0</v>
      </c>
      <c r="YN2" s="24" t="s">
        <v>0</v>
      </c>
      <c r="YO2" s="24" t="s">
        <v>0</v>
      </c>
      <c r="YP2" s="24" t="s">
        <v>533</v>
      </c>
      <c r="YQ2" s="24" t="s">
        <v>0</v>
      </c>
      <c r="YR2" s="24" t="s">
        <v>0</v>
      </c>
      <c r="YS2" s="24" t="s">
        <v>0</v>
      </c>
      <c r="YT2" s="24" t="s">
        <v>0</v>
      </c>
      <c r="YU2" s="24" t="s">
        <v>0</v>
      </c>
      <c r="YV2" s="24" t="s">
        <v>0</v>
      </c>
      <c r="YW2" s="24" t="s">
        <v>0</v>
      </c>
      <c r="YX2" s="24" t="s">
        <v>0</v>
      </c>
      <c r="YY2" s="24" t="s">
        <v>0</v>
      </c>
      <c r="YZ2" s="24" t="s">
        <v>0</v>
      </c>
      <c r="ZA2" s="24" t="s">
        <v>534</v>
      </c>
      <c r="ZB2" s="24" t="s">
        <v>0</v>
      </c>
      <c r="ZC2" s="24" t="s">
        <v>0</v>
      </c>
      <c r="ZD2" s="24" t="s">
        <v>0</v>
      </c>
      <c r="ZE2" s="24" t="s">
        <v>0</v>
      </c>
      <c r="ZF2" s="24" t="s">
        <v>0</v>
      </c>
      <c r="ZG2" s="24" t="s">
        <v>0</v>
      </c>
      <c r="ZH2" s="24" t="s">
        <v>0</v>
      </c>
      <c r="ZI2" s="24" t="s">
        <v>0</v>
      </c>
      <c r="ZJ2" s="24" t="s">
        <v>0</v>
      </c>
      <c r="ZK2" s="24" t="s">
        <v>0</v>
      </c>
      <c r="ZL2" s="24" t="s">
        <v>535</v>
      </c>
      <c r="ZM2" s="24" t="s">
        <v>0</v>
      </c>
      <c r="ZN2" s="24" t="s">
        <v>0</v>
      </c>
      <c r="ZO2" s="24" t="s">
        <v>0</v>
      </c>
      <c r="ZP2" s="24" t="s">
        <v>0</v>
      </c>
      <c r="ZQ2" s="24" t="s">
        <v>0</v>
      </c>
      <c r="ZR2" s="24" t="s">
        <v>0</v>
      </c>
      <c r="ZS2" s="24" t="s">
        <v>0</v>
      </c>
      <c r="ZT2" s="24" t="s">
        <v>0</v>
      </c>
      <c r="ZU2" s="24" t="s">
        <v>0</v>
      </c>
      <c r="ZV2" s="24" t="s">
        <v>0</v>
      </c>
      <c r="ZW2" s="24" t="s">
        <v>536</v>
      </c>
      <c r="ZX2" s="24" t="s">
        <v>0</v>
      </c>
      <c r="ZY2" s="24" t="s">
        <v>0</v>
      </c>
      <c r="ZZ2" s="24" t="s">
        <v>0</v>
      </c>
      <c r="AAA2" s="24" t="s">
        <v>0</v>
      </c>
      <c r="AAB2" s="24" t="s">
        <v>0</v>
      </c>
      <c r="AAC2" s="24" t="s">
        <v>0</v>
      </c>
      <c r="AAD2" s="24" t="s">
        <v>0</v>
      </c>
      <c r="AAE2" s="24" t="s">
        <v>0</v>
      </c>
      <c r="AAF2" s="24" t="s">
        <v>0</v>
      </c>
      <c r="AAG2" s="24" t="s">
        <v>0</v>
      </c>
      <c r="AAH2" s="24" t="s">
        <v>537</v>
      </c>
      <c r="AAI2" s="24" t="s">
        <v>0</v>
      </c>
      <c r="AAJ2" s="24" t="s">
        <v>0</v>
      </c>
      <c r="AAK2" s="24" t="s">
        <v>0</v>
      </c>
      <c r="AAL2" s="24" t="s">
        <v>0</v>
      </c>
      <c r="AAM2" s="24" t="s">
        <v>0</v>
      </c>
      <c r="AAN2" s="24" t="s">
        <v>0</v>
      </c>
      <c r="AAO2" s="24" t="s">
        <v>0</v>
      </c>
      <c r="AAP2" s="24" t="s">
        <v>0</v>
      </c>
      <c r="AAQ2" s="24" t="s">
        <v>0</v>
      </c>
      <c r="AAR2" s="24" t="s">
        <v>0</v>
      </c>
    </row>
    <row r="3" spans="1:720" ht="12.75" customHeight="1" x14ac:dyDescent="0.2">
      <c r="A3" s="26"/>
      <c r="B3" s="27"/>
      <c r="C3" s="28" t="s">
        <v>11</v>
      </c>
      <c r="D3" s="28" t="s">
        <v>12</v>
      </c>
      <c r="E3" s="28" t="s">
        <v>182</v>
      </c>
      <c r="F3" s="28" t="s">
        <v>13</v>
      </c>
      <c r="G3" s="28" t="s">
        <v>11</v>
      </c>
      <c r="H3" s="28" t="s">
        <v>11</v>
      </c>
      <c r="I3" s="28" t="s">
        <v>11</v>
      </c>
      <c r="J3" s="28" t="s">
        <v>11</v>
      </c>
      <c r="K3" s="28" t="s">
        <v>12</v>
      </c>
      <c r="L3" s="28" t="s">
        <v>12</v>
      </c>
      <c r="M3" s="28" t="s">
        <v>12</v>
      </c>
      <c r="N3" s="28" t="s">
        <v>182</v>
      </c>
      <c r="O3" s="28" t="s">
        <v>182</v>
      </c>
      <c r="P3" s="28" t="s">
        <v>13</v>
      </c>
      <c r="Q3" s="28" t="s">
        <v>11</v>
      </c>
      <c r="R3" s="28" t="s">
        <v>11</v>
      </c>
      <c r="S3" s="28" t="s">
        <v>11</v>
      </c>
      <c r="T3" s="28" t="s">
        <v>11</v>
      </c>
      <c r="U3" s="28" t="s">
        <v>11</v>
      </c>
      <c r="V3" s="28" t="s">
        <v>11</v>
      </c>
      <c r="W3" s="28" t="s">
        <v>11</v>
      </c>
      <c r="X3" s="28" t="s">
        <v>11</v>
      </c>
      <c r="Y3" s="28" t="s">
        <v>11</v>
      </c>
      <c r="Z3" s="28" t="s">
        <v>11</v>
      </c>
      <c r="AA3" s="28" t="s">
        <v>12</v>
      </c>
      <c r="AB3" s="28" t="s">
        <v>12</v>
      </c>
      <c r="AC3" s="28" t="s">
        <v>12</v>
      </c>
      <c r="AD3" s="28" t="s">
        <v>12</v>
      </c>
      <c r="AE3" s="28" t="s">
        <v>12</v>
      </c>
      <c r="AF3" s="28" t="s">
        <v>12</v>
      </c>
      <c r="AG3" s="28" t="s">
        <v>182</v>
      </c>
      <c r="AH3" s="28" t="s">
        <v>182</v>
      </c>
      <c r="AI3" s="28" t="s">
        <v>182</v>
      </c>
      <c r="AJ3" s="28" t="s">
        <v>13</v>
      </c>
      <c r="AK3" s="28" t="s">
        <v>11</v>
      </c>
      <c r="AL3" s="28" t="s">
        <v>11</v>
      </c>
      <c r="AM3" s="28" t="s">
        <v>11</v>
      </c>
      <c r="AN3" s="28" t="s">
        <v>11</v>
      </c>
      <c r="AO3" s="28" t="s">
        <v>11</v>
      </c>
      <c r="AP3" s="28" t="s">
        <v>11</v>
      </c>
      <c r="AQ3" s="28" t="s">
        <v>11</v>
      </c>
      <c r="AR3" s="28" t="s">
        <v>11</v>
      </c>
      <c r="AS3" s="28" t="s">
        <v>11</v>
      </c>
      <c r="AT3" s="28" t="s">
        <v>11</v>
      </c>
      <c r="AU3" s="28" t="s">
        <v>11</v>
      </c>
      <c r="AV3" s="28" t="s">
        <v>11</v>
      </c>
      <c r="AW3" s="28" t="s">
        <v>11</v>
      </c>
      <c r="AX3" s="28" t="s">
        <v>11</v>
      </c>
      <c r="AY3" s="28" t="s">
        <v>11</v>
      </c>
      <c r="AZ3" s="28" t="s">
        <v>11</v>
      </c>
      <c r="BA3" s="28" t="s">
        <v>11</v>
      </c>
      <c r="BB3" s="28" t="s">
        <v>11</v>
      </c>
      <c r="BC3" s="28" t="s">
        <v>11</v>
      </c>
      <c r="BD3" s="28" t="s">
        <v>11</v>
      </c>
      <c r="BE3" s="28" t="s">
        <v>12</v>
      </c>
      <c r="BF3" s="28" t="s">
        <v>12</v>
      </c>
      <c r="BG3" s="28" t="s">
        <v>12</v>
      </c>
      <c r="BH3" s="28" t="s">
        <v>12</v>
      </c>
      <c r="BI3" s="28" t="s">
        <v>12</v>
      </c>
      <c r="BJ3" s="28" t="s">
        <v>12</v>
      </c>
      <c r="BK3" s="28" t="s">
        <v>12</v>
      </c>
      <c r="BL3" s="28" t="s">
        <v>12</v>
      </c>
      <c r="BM3" s="28" t="s">
        <v>12</v>
      </c>
      <c r="BN3" s="28" t="s">
        <v>12</v>
      </c>
      <c r="BO3" s="28" t="s">
        <v>182</v>
      </c>
      <c r="BP3" s="28" t="s">
        <v>182</v>
      </c>
      <c r="BQ3" s="28" t="s">
        <v>182</v>
      </c>
      <c r="BR3" s="28" t="s">
        <v>182</v>
      </c>
      <c r="BS3" s="28" t="s">
        <v>13</v>
      </c>
      <c r="BT3" s="28" t="s">
        <v>11</v>
      </c>
      <c r="BU3" s="28" t="s">
        <v>11</v>
      </c>
      <c r="BV3" s="28" t="s">
        <v>11</v>
      </c>
      <c r="BW3" s="28" t="s">
        <v>11</v>
      </c>
      <c r="BX3" s="28" t="s">
        <v>11</v>
      </c>
      <c r="BY3" s="28" t="s">
        <v>11</v>
      </c>
      <c r="BZ3" s="28" t="s">
        <v>11</v>
      </c>
      <c r="CA3" s="28" t="s">
        <v>11</v>
      </c>
      <c r="CB3" s="28" t="s">
        <v>11</v>
      </c>
      <c r="CC3" s="28" t="s">
        <v>11</v>
      </c>
      <c r="CD3" s="28" t="s">
        <v>11</v>
      </c>
      <c r="CE3" s="28" t="s">
        <v>11</v>
      </c>
      <c r="CF3" s="28" t="s">
        <v>11</v>
      </c>
      <c r="CG3" s="28" t="s">
        <v>11</v>
      </c>
      <c r="CH3" s="28" t="s">
        <v>11</v>
      </c>
      <c r="CI3" s="28" t="s">
        <v>11</v>
      </c>
      <c r="CJ3" s="28" t="s">
        <v>11</v>
      </c>
      <c r="CK3" s="28" t="s">
        <v>11</v>
      </c>
      <c r="CL3" s="28" t="s">
        <v>11</v>
      </c>
      <c r="CM3" s="28" t="s">
        <v>11</v>
      </c>
      <c r="CN3" s="28" t="s">
        <v>11</v>
      </c>
      <c r="CO3" s="28" t="s">
        <v>11</v>
      </c>
      <c r="CP3" s="28" t="s">
        <v>11</v>
      </c>
      <c r="CQ3" s="28" t="s">
        <v>11</v>
      </c>
      <c r="CR3" s="28" t="s">
        <v>11</v>
      </c>
      <c r="CS3" s="28" t="s">
        <v>11</v>
      </c>
      <c r="CT3" s="28" t="s">
        <v>11</v>
      </c>
      <c r="CU3" s="28" t="s">
        <v>11</v>
      </c>
      <c r="CV3" s="28" t="s">
        <v>11</v>
      </c>
      <c r="CW3" s="28" t="s">
        <v>11</v>
      </c>
      <c r="CX3" s="28" t="s">
        <v>11</v>
      </c>
      <c r="CY3" s="28" t="s">
        <v>11</v>
      </c>
      <c r="CZ3" s="28" t="s">
        <v>11</v>
      </c>
      <c r="DA3" s="28" t="s">
        <v>11</v>
      </c>
      <c r="DB3" s="28" t="s">
        <v>11</v>
      </c>
      <c r="DC3" s="28" t="s">
        <v>12</v>
      </c>
      <c r="DD3" s="28" t="s">
        <v>12</v>
      </c>
      <c r="DE3" s="28" t="s">
        <v>12</v>
      </c>
      <c r="DF3" s="28" t="s">
        <v>12</v>
      </c>
      <c r="DG3" s="28" t="s">
        <v>12</v>
      </c>
      <c r="DH3" s="28" t="s">
        <v>12</v>
      </c>
      <c r="DI3" s="28" t="s">
        <v>12</v>
      </c>
      <c r="DJ3" s="28" t="s">
        <v>12</v>
      </c>
      <c r="DK3" s="28" t="s">
        <v>12</v>
      </c>
      <c r="DL3" s="28" t="s">
        <v>12</v>
      </c>
      <c r="DM3" s="28" t="s">
        <v>12</v>
      </c>
      <c r="DN3" s="28" t="s">
        <v>12</v>
      </c>
      <c r="DO3" s="28" t="s">
        <v>12</v>
      </c>
      <c r="DP3" s="28" t="s">
        <v>12</v>
      </c>
      <c r="DQ3" s="28" t="s">
        <v>12</v>
      </c>
      <c r="DR3" s="28" t="s">
        <v>182</v>
      </c>
      <c r="DS3" s="28" t="s">
        <v>182</v>
      </c>
      <c r="DT3" s="28" t="s">
        <v>182</v>
      </c>
      <c r="DU3" s="28" t="s">
        <v>182</v>
      </c>
      <c r="DV3" s="28" t="s">
        <v>182</v>
      </c>
      <c r="DW3" s="28" t="s">
        <v>13</v>
      </c>
      <c r="DX3" s="28" t="s">
        <v>11</v>
      </c>
      <c r="DY3" s="28" t="s">
        <v>11</v>
      </c>
      <c r="DZ3" s="28" t="s">
        <v>11</v>
      </c>
      <c r="EA3" s="28" t="s">
        <v>11</v>
      </c>
      <c r="EB3" s="28" t="s">
        <v>11</v>
      </c>
      <c r="EC3" s="28" t="s">
        <v>11</v>
      </c>
      <c r="ED3" s="28" t="s">
        <v>11</v>
      </c>
      <c r="EE3" s="28" t="s">
        <v>11</v>
      </c>
      <c r="EF3" s="28" t="s">
        <v>11</v>
      </c>
      <c r="EG3" s="28" t="s">
        <v>11</v>
      </c>
      <c r="EH3" s="28" t="s">
        <v>11</v>
      </c>
      <c r="EI3" s="28" t="s">
        <v>11</v>
      </c>
      <c r="EJ3" s="28" t="s">
        <v>11</v>
      </c>
      <c r="EK3" s="28" t="s">
        <v>11</v>
      </c>
      <c r="EL3" s="28" t="s">
        <v>11</v>
      </c>
      <c r="EM3" s="28" t="s">
        <v>11</v>
      </c>
      <c r="EN3" s="28" t="s">
        <v>11</v>
      </c>
      <c r="EO3" s="28" t="s">
        <v>11</v>
      </c>
      <c r="EP3" s="28" t="s">
        <v>11</v>
      </c>
      <c r="EQ3" s="28" t="s">
        <v>11</v>
      </c>
      <c r="ER3" s="28" t="s">
        <v>11</v>
      </c>
      <c r="ES3" s="28" t="s">
        <v>11</v>
      </c>
      <c r="ET3" s="28" t="s">
        <v>11</v>
      </c>
      <c r="EU3" s="28" t="s">
        <v>11</v>
      </c>
      <c r="EV3" s="28" t="s">
        <v>11</v>
      </c>
      <c r="EW3" s="28" t="s">
        <v>11</v>
      </c>
      <c r="EX3" s="28" t="s">
        <v>11</v>
      </c>
      <c r="EY3" s="28" t="s">
        <v>11</v>
      </c>
      <c r="EZ3" s="28" t="s">
        <v>11</v>
      </c>
      <c r="FA3" s="28" t="s">
        <v>11</v>
      </c>
      <c r="FB3" s="28" t="s">
        <v>11</v>
      </c>
      <c r="FC3" s="28" t="s">
        <v>11</v>
      </c>
      <c r="FD3" s="28" t="s">
        <v>11</v>
      </c>
      <c r="FE3" s="28" t="s">
        <v>11</v>
      </c>
      <c r="FF3" s="28" t="s">
        <v>11</v>
      </c>
      <c r="FG3" s="28" t="s">
        <v>11</v>
      </c>
      <c r="FH3" s="28" t="s">
        <v>11</v>
      </c>
      <c r="FI3" s="28" t="s">
        <v>11</v>
      </c>
      <c r="FJ3" s="28" t="s">
        <v>11</v>
      </c>
      <c r="FK3" s="28" t="s">
        <v>11</v>
      </c>
      <c r="FL3" s="28" t="s">
        <v>11</v>
      </c>
      <c r="FM3" s="28" t="s">
        <v>11</v>
      </c>
      <c r="FN3" s="28" t="s">
        <v>11</v>
      </c>
      <c r="FO3" s="28" t="s">
        <v>11</v>
      </c>
      <c r="FP3" s="28" t="s">
        <v>11</v>
      </c>
      <c r="FQ3" s="28" t="s">
        <v>11</v>
      </c>
      <c r="FR3" s="28" t="s">
        <v>11</v>
      </c>
      <c r="FS3" s="28" t="s">
        <v>11</v>
      </c>
      <c r="FT3" s="28" t="s">
        <v>11</v>
      </c>
      <c r="FU3" s="28" t="s">
        <v>11</v>
      </c>
      <c r="FV3" s="28" t="s">
        <v>11</v>
      </c>
      <c r="FW3" s="28" t="s">
        <v>11</v>
      </c>
      <c r="FX3" s="28" t="s">
        <v>11</v>
      </c>
      <c r="FY3" s="28" t="s">
        <v>11</v>
      </c>
      <c r="FZ3" s="28" t="s">
        <v>11</v>
      </c>
      <c r="GA3" s="28" t="s">
        <v>11</v>
      </c>
      <c r="GB3" s="28" t="s">
        <v>12</v>
      </c>
      <c r="GC3" s="28" t="s">
        <v>12</v>
      </c>
      <c r="GD3" s="28" t="s">
        <v>12</v>
      </c>
      <c r="GE3" s="28" t="s">
        <v>12</v>
      </c>
      <c r="GF3" s="28" t="s">
        <v>12</v>
      </c>
      <c r="GG3" s="28" t="s">
        <v>12</v>
      </c>
      <c r="GH3" s="28" t="s">
        <v>12</v>
      </c>
      <c r="GI3" s="28" t="s">
        <v>12</v>
      </c>
      <c r="GJ3" s="28" t="s">
        <v>12</v>
      </c>
      <c r="GK3" s="28" t="s">
        <v>12</v>
      </c>
      <c r="GL3" s="28" t="s">
        <v>12</v>
      </c>
      <c r="GM3" s="28" t="s">
        <v>12</v>
      </c>
      <c r="GN3" s="28" t="s">
        <v>12</v>
      </c>
      <c r="GO3" s="28" t="s">
        <v>12</v>
      </c>
      <c r="GP3" s="28" t="s">
        <v>12</v>
      </c>
      <c r="GQ3" s="28" t="s">
        <v>12</v>
      </c>
      <c r="GR3" s="28" t="s">
        <v>12</v>
      </c>
      <c r="GS3" s="28" t="s">
        <v>12</v>
      </c>
      <c r="GT3" s="28" t="s">
        <v>12</v>
      </c>
      <c r="GU3" s="28" t="s">
        <v>12</v>
      </c>
      <c r="GV3" s="28" t="s">
        <v>12</v>
      </c>
      <c r="GW3" s="28" t="s">
        <v>182</v>
      </c>
      <c r="GX3" s="28" t="s">
        <v>182</v>
      </c>
      <c r="GY3" s="28" t="s">
        <v>182</v>
      </c>
      <c r="GZ3" s="28" t="s">
        <v>182</v>
      </c>
      <c r="HA3" s="28" t="s">
        <v>182</v>
      </c>
      <c r="HB3" s="28" t="s">
        <v>182</v>
      </c>
      <c r="HC3" s="28" t="s">
        <v>13</v>
      </c>
      <c r="HD3" s="28" t="s">
        <v>644</v>
      </c>
      <c r="HE3" s="28" t="s">
        <v>644</v>
      </c>
      <c r="HF3" s="28" t="s">
        <v>644</v>
      </c>
      <c r="HG3" s="28" t="s">
        <v>644</v>
      </c>
      <c r="HH3" s="28"/>
      <c r="HI3" s="28" t="s">
        <v>11</v>
      </c>
      <c r="HJ3" s="28" t="s">
        <v>12</v>
      </c>
      <c r="HK3" s="28" t="s">
        <v>182</v>
      </c>
      <c r="HL3" s="28" t="s">
        <v>13</v>
      </c>
      <c r="HM3" s="28" t="s">
        <v>11</v>
      </c>
      <c r="HN3" s="28" t="s">
        <v>11</v>
      </c>
      <c r="HO3" s="28" t="s">
        <v>11</v>
      </c>
      <c r="HP3" s="28" t="s">
        <v>11</v>
      </c>
      <c r="HQ3" s="28" t="s">
        <v>12</v>
      </c>
      <c r="HR3" s="28" t="s">
        <v>12</v>
      </c>
      <c r="HS3" s="28" t="s">
        <v>12</v>
      </c>
      <c r="HT3" s="28" t="s">
        <v>182</v>
      </c>
      <c r="HU3" s="28" t="s">
        <v>182</v>
      </c>
      <c r="HV3" s="28" t="s">
        <v>13</v>
      </c>
      <c r="HW3" s="28" t="s">
        <v>11</v>
      </c>
      <c r="HX3" s="28" t="s">
        <v>11</v>
      </c>
      <c r="HY3" s="28" t="s">
        <v>11</v>
      </c>
      <c r="HZ3" s="28" t="s">
        <v>11</v>
      </c>
      <c r="IA3" s="28" t="s">
        <v>11</v>
      </c>
      <c r="IB3" s="28" t="s">
        <v>11</v>
      </c>
      <c r="IC3" s="28" t="s">
        <v>11</v>
      </c>
      <c r="ID3" s="28" t="s">
        <v>11</v>
      </c>
      <c r="IE3" s="28" t="s">
        <v>11</v>
      </c>
      <c r="IF3" s="28" t="s">
        <v>11</v>
      </c>
      <c r="IG3" s="28" t="s">
        <v>12</v>
      </c>
      <c r="IH3" s="28" t="s">
        <v>12</v>
      </c>
      <c r="II3" s="28" t="s">
        <v>12</v>
      </c>
      <c r="IJ3" s="28" t="s">
        <v>12</v>
      </c>
      <c r="IK3" s="28" t="s">
        <v>12</v>
      </c>
      <c r="IL3" s="28" t="s">
        <v>12</v>
      </c>
      <c r="IM3" s="28" t="s">
        <v>182</v>
      </c>
      <c r="IN3" s="28" t="s">
        <v>182</v>
      </c>
      <c r="IO3" s="28" t="s">
        <v>182</v>
      </c>
      <c r="IP3" s="28" t="s">
        <v>13</v>
      </c>
      <c r="IQ3" s="28" t="s">
        <v>11</v>
      </c>
      <c r="IR3" s="28" t="s">
        <v>11</v>
      </c>
      <c r="IS3" s="28" t="s">
        <v>11</v>
      </c>
      <c r="IT3" s="28" t="s">
        <v>11</v>
      </c>
      <c r="IU3" s="28" t="s">
        <v>11</v>
      </c>
      <c r="IV3" s="28" t="s">
        <v>11</v>
      </c>
      <c r="IW3" s="28" t="s">
        <v>11</v>
      </c>
      <c r="IX3" s="28" t="s">
        <v>11</v>
      </c>
      <c r="IY3" s="28" t="s">
        <v>11</v>
      </c>
      <c r="IZ3" s="28" t="s">
        <v>11</v>
      </c>
      <c r="JA3" s="28" t="s">
        <v>11</v>
      </c>
      <c r="JB3" s="28" t="s">
        <v>11</v>
      </c>
      <c r="JC3" s="28" t="s">
        <v>11</v>
      </c>
      <c r="JD3" s="28" t="s">
        <v>11</v>
      </c>
      <c r="JE3" s="28" t="s">
        <v>11</v>
      </c>
      <c r="JF3" s="28" t="s">
        <v>11</v>
      </c>
      <c r="JG3" s="28" t="s">
        <v>11</v>
      </c>
      <c r="JH3" s="28" t="s">
        <v>11</v>
      </c>
      <c r="JI3" s="28" t="s">
        <v>11</v>
      </c>
      <c r="JJ3" s="28" t="s">
        <v>11</v>
      </c>
      <c r="JK3" s="28" t="s">
        <v>12</v>
      </c>
      <c r="JL3" s="28" t="s">
        <v>12</v>
      </c>
      <c r="JM3" s="28" t="s">
        <v>12</v>
      </c>
      <c r="JN3" s="28" t="s">
        <v>12</v>
      </c>
      <c r="JO3" s="28" t="s">
        <v>12</v>
      </c>
      <c r="JP3" s="28" t="s">
        <v>12</v>
      </c>
      <c r="JQ3" s="28" t="s">
        <v>12</v>
      </c>
      <c r="JR3" s="28" t="s">
        <v>12</v>
      </c>
      <c r="JS3" s="28" t="s">
        <v>12</v>
      </c>
      <c r="JT3" s="28" t="s">
        <v>12</v>
      </c>
      <c r="JU3" s="28" t="s">
        <v>182</v>
      </c>
      <c r="JV3" s="28" t="s">
        <v>182</v>
      </c>
      <c r="JW3" s="28" t="s">
        <v>182</v>
      </c>
      <c r="JX3" s="28" t="s">
        <v>182</v>
      </c>
      <c r="JY3" s="28" t="s">
        <v>13</v>
      </c>
      <c r="JZ3" s="28" t="s">
        <v>11</v>
      </c>
      <c r="KA3" s="28" t="s">
        <v>11</v>
      </c>
      <c r="KB3" s="28" t="s">
        <v>11</v>
      </c>
      <c r="KC3" s="28" t="s">
        <v>11</v>
      </c>
      <c r="KD3" s="28" t="s">
        <v>11</v>
      </c>
      <c r="KE3" s="28" t="s">
        <v>11</v>
      </c>
      <c r="KF3" s="28" t="s">
        <v>11</v>
      </c>
      <c r="KG3" s="28" t="s">
        <v>11</v>
      </c>
      <c r="KH3" s="28" t="s">
        <v>11</v>
      </c>
      <c r="KI3" s="28" t="s">
        <v>11</v>
      </c>
      <c r="KJ3" s="28" t="s">
        <v>11</v>
      </c>
      <c r="KK3" s="28" t="s">
        <v>11</v>
      </c>
      <c r="KL3" s="28" t="s">
        <v>11</v>
      </c>
      <c r="KM3" s="28" t="s">
        <v>11</v>
      </c>
      <c r="KN3" s="28" t="s">
        <v>11</v>
      </c>
      <c r="KO3" s="28" t="s">
        <v>11</v>
      </c>
      <c r="KP3" s="28" t="s">
        <v>11</v>
      </c>
      <c r="KQ3" s="28" t="s">
        <v>11</v>
      </c>
      <c r="KR3" s="28" t="s">
        <v>11</v>
      </c>
      <c r="KS3" s="28" t="s">
        <v>11</v>
      </c>
      <c r="KT3" s="28" t="s">
        <v>11</v>
      </c>
      <c r="KU3" s="28" t="s">
        <v>11</v>
      </c>
      <c r="KV3" s="28" t="s">
        <v>11</v>
      </c>
      <c r="KW3" s="28" t="s">
        <v>11</v>
      </c>
      <c r="KX3" s="28" t="s">
        <v>11</v>
      </c>
      <c r="KY3" s="28" t="s">
        <v>11</v>
      </c>
      <c r="KZ3" s="28" t="s">
        <v>11</v>
      </c>
      <c r="LA3" s="28" t="s">
        <v>11</v>
      </c>
      <c r="LB3" s="28" t="s">
        <v>11</v>
      </c>
      <c r="LC3" s="28" t="s">
        <v>11</v>
      </c>
      <c r="LD3" s="28" t="s">
        <v>11</v>
      </c>
      <c r="LE3" s="28" t="s">
        <v>11</v>
      </c>
      <c r="LF3" s="28" t="s">
        <v>11</v>
      </c>
      <c r="LG3" s="28" t="s">
        <v>11</v>
      </c>
      <c r="LH3" s="28" t="s">
        <v>11</v>
      </c>
      <c r="LI3" s="28" t="s">
        <v>12</v>
      </c>
      <c r="LJ3" s="28" t="s">
        <v>12</v>
      </c>
      <c r="LK3" s="28" t="s">
        <v>12</v>
      </c>
      <c r="LL3" s="28" t="s">
        <v>12</v>
      </c>
      <c r="LM3" s="28" t="s">
        <v>12</v>
      </c>
      <c r="LN3" s="28" t="s">
        <v>12</v>
      </c>
      <c r="LO3" s="28" t="s">
        <v>12</v>
      </c>
      <c r="LP3" s="28" t="s">
        <v>12</v>
      </c>
      <c r="LQ3" s="28" t="s">
        <v>12</v>
      </c>
      <c r="LR3" s="28" t="s">
        <v>12</v>
      </c>
      <c r="LS3" s="28" t="s">
        <v>12</v>
      </c>
      <c r="LT3" s="28" t="s">
        <v>12</v>
      </c>
      <c r="LU3" s="28" t="s">
        <v>12</v>
      </c>
      <c r="LV3" s="28" t="s">
        <v>12</v>
      </c>
      <c r="LW3" s="28" t="s">
        <v>12</v>
      </c>
      <c r="LX3" s="28" t="s">
        <v>182</v>
      </c>
      <c r="LY3" s="28" t="s">
        <v>182</v>
      </c>
      <c r="LZ3" s="28" t="s">
        <v>182</v>
      </c>
      <c r="MA3" s="28" t="s">
        <v>182</v>
      </c>
      <c r="MB3" s="28" t="s">
        <v>182</v>
      </c>
      <c r="MC3" s="28" t="s">
        <v>13</v>
      </c>
      <c r="MD3" s="28" t="s">
        <v>11</v>
      </c>
      <c r="ME3" s="28" t="s">
        <v>11</v>
      </c>
      <c r="MF3" s="28" t="s">
        <v>11</v>
      </c>
      <c r="MG3" s="28" t="s">
        <v>11</v>
      </c>
      <c r="MH3" s="28" t="s">
        <v>11</v>
      </c>
      <c r="MI3" s="28" t="s">
        <v>11</v>
      </c>
      <c r="MJ3" s="28" t="s">
        <v>11</v>
      </c>
      <c r="MK3" s="28" t="s">
        <v>11</v>
      </c>
      <c r="ML3" s="28" t="s">
        <v>11</v>
      </c>
      <c r="MM3" s="28" t="s">
        <v>11</v>
      </c>
      <c r="MN3" s="28" t="s">
        <v>11</v>
      </c>
      <c r="MO3" s="28" t="s">
        <v>11</v>
      </c>
      <c r="MP3" s="28" t="s">
        <v>11</v>
      </c>
      <c r="MQ3" s="28" t="s">
        <v>11</v>
      </c>
      <c r="MR3" s="28" t="s">
        <v>11</v>
      </c>
      <c r="MS3" s="28" t="s">
        <v>11</v>
      </c>
      <c r="MT3" s="28" t="s">
        <v>11</v>
      </c>
      <c r="MU3" s="28" t="s">
        <v>11</v>
      </c>
      <c r="MV3" s="28" t="s">
        <v>11</v>
      </c>
      <c r="MW3" s="28" t="s">
        <v>11</v>
      </c>
      <c r="MX3" s="28" t="s">
        <v>11</v>
      </c>
      <c r="MY3" s="28" t="s">
        <v>11</v>
      </c>
      <c r="MZ3" s="28" t="s">
        <v>11</v>
      </c>
      <c r="NA3" s="28" t="s">
        <v>11</v>
      </c>
      <c r="NB3" s="28" t="s">
        <v>11</v>
      </c>
      <c r="NC3" s="28" t="s">
        <v>11</v>
      </c>
      <c r="ND3" s="28" t="s">
        <v>11</v>
      </c>
      <c r="NE3" s="28" t="s">
        <v>11</v>
      </c>
      <c r="NF3" s="28" t="s">
        <v>11</v>
      </c>
      <c r="NG3" s="28" t="s">
        <v>11</v>
      </c>
      <c r="NH3" s="28" t="s">
        <v>11</v>
      </c>
      <c r="NI3" s="28" t="s">
        <v>11</v>
      </c>
      <c r="NJ3" s="28" t="s">
        <v>11</v>
      </c>
      <c r="NK3" s="28" t="s">
        <v>11</v>
      </c>
      <c r="NL3" s="28" t="s">
        <v>11</v>
      </c>
      <c r="NM3" s="28" t="s">
        <v>11</v>
      </c>
      <c r="NN3" s="28" t="s">
        <v>11</v>
      </c>
      <c r="NO3" s="28" t="s">
        <v>11</v>
      </c>
      <c r="NP3" s="28" t="s">
        <v>11</v>
      </c>
      <c r="NQ3" s="28" t="s">
        <v>11</v>
      </c>
      <c r="NR3" s="28" t="s">
        <v>11</v>
      </c>
      <c r="NS3" s="28" t="s">
        <v>11</v>
      </c>
      <c r="NT3" s="28" t="s">
        <v>11</v>
      </c>
      <c r="NU3" s="28" t="s">
        <v>11</v>
      </c>
      <c r="NV3" s="28" t="s">
        <v>11</v>
      </c>
      <c r="NW3" s="28" t="s">
        <v>11</v>
      </c>
      <c r="NX3" s="28" t="s">
        <v>11</v>
      </c>
      <c r="NY3" s="28" t="s">
        <v>11</v>
      </c>
      <c r="NZ3" s="28" t="s">
        <v>11</v>
      </c>
      <c r="OA3" s="28" t="s">
        <v>11</v>
      </c>
      <c r="OB3" s="28" t="s">
        <v>11</v>
      </c>
      <c r="OC3" s="28" t="s">
        <v>11</v>
      </c>
      <c r="OD3" s="28" t="s">
        <v>11</v>
      </c>
      <c r="OE3" s="28" t="s">
        <v>11</v>
      </c>
      <c r="OF3" s="28" t="s">
        <v>11</v>
      </c>
      <c r="OG3" s="28" t="s">
        <v>11</v>
      </c>
      <c r="OH3" s="28" t="s">
        <v>12</v>
      </c>
      <c r="OI3" s="28" t="s">
        <v>12</v>
      </c>
      <c r="OJ3" s="28" t="s">
        <v>12</v>
      </c>
      <c r="OK3" s="28" t="s">
        <v>12</v>
      </c>
      <c r="OL3" s="28" t="s">
        <v>12</v>
      </c>
      <c r="OM3" s="28" t="s">
        <v>12</v>
      </c>
      <c r="ON3" s="28" t="s">
        <v>12</v>
      </c>
      <c r="OO3" s="28" t="s">
        <v>12</v>
      </c>
      <c r="OP3" s="28" t="s">
        <v>12</v>
      </c>
      <c r="OQ3" s="28" t="s">
        <v>12</v>
      </c>
      <c r="OR3" s="28" t="s">
        <v>12</v>
      </c>
      <c r="OS3" s="28" t="s">
        <v>12</v>
      </c>
      <c r="OT3" s="28" t="s">
        <v>12</v>
      </c>
      <c r="OU3" s="28" t="s">
        <v>12</v>
      </c>
      <c r="OV3" s="28" t="s">
        <v>12</v>
      </c>
      <c r="OW3" s="28" t="s">
        <v>12</v>
      </c>
      <c r="OX3" s="28" t="s">
        <v>12</v>
      </c>
      <c r="OY3" s="28" t="s">
        <v>12</v>
      </c>
      <c r="OZ3" s="28" t="s">
        <v>12</v>
      </c>
      <c r="PA3" s="28" t="s">
        <v>12</v>
      </c>
      <c r="PB3" s="28" t="s">
        <v>12</v>
      </c>
      <c r="PC3" s="28" t="s">
        <v>182</v>
      </c>
      <c r="PD3" s="28" t="s">
        <v>182</v>
      </c>
      <c r="PE3" s="28" t="s">
        <v>182</v>
      </c>
      <c r="PF3" s="28" t="s">
        <v>182</v>
      </c>
      <c r="PG3" s="28" t="s">
        <v>182</v>
      </c>
      <c r="PH3" s="28" t="s">
        <v>182</v>
      </c>
      <c r="PI3" s="28" t="s">
        <v>13</v>
      </c>
      <c r="PJ3" s="28" t="s">
        <v>794</v>
      </c>
      <c r="PK3" s="28" t="s">
        <v>794</v>
      </c>
      <c r="PL3" s="28" t="s">
        <v>794</v>
      </c>
      <c r="PM3" s="28" t="s">
        <v>794</v>
      </c>
      <c r="PN3" s="28"/>
      <c r="PO3" s="28" t="s">
        <v>11</v>
      </c>
      <c r="PP3" s="28" t="s">
        <v>12</v>
      </c>
      <c r="PQ3" s="28" t="s">
        <v>182</v>
      </c>
      <c r="PR3" s="28" t="s">
        <v>13</v>
      </c>
      <c r="PS3" s="28" t="s">
        <v>11</v>
      </c>
      <c r="PT3" s="28" t="s">
        <v>11</v>
      </c>
      <c r="PU3" s="28" t="s">
        <v>11</v>
      </c>
      <c r="PV3" s="28" t="s">
        <v>11</v>
      </c>
      <c r="PW3" s="28" t="s">
        <v>12</v>
      </c>
      <c r="PX3" s="28" t="s">
        <v>12</v>
      </c>
      <c r="PY3" s="28" t="s">
        <v>12</v>
      </c>
      <c r="PZ3" s="28" t="s">
        <v>182</v>
      </c>
      <c r="QA3" s="28" t="s">
        <v>182</v>
      </c>
      <c r="QB3" s="28" t="s">
        <v>13</v>
      </c>
      <c r="QC3" s="28" t="s">
        <v>11</v>
      </c>
      <c r="QD3" s="28" t="s">
        <v>11</v>
      </c>
      <c r="QE3" s="28" t="s">
        <v>11</v>
      </c>
      <c r="QF3" s="28" t="s">
        <v>11</v>
      </c>
      <c r="QG3" s="28" t="s">
        <v>11</v>
      </c>
      <c r="QH3" s="28" t="s">
        <v>11</v>
      </c>
      <c r="QI3" s="28" t="s">
        <v>11</v>
      </c>
      <c r="QJ3" s="28" t="s">
        <v>11</v>
      </c>
      <c r="QK3" s="28" t="s">
        <v>11</v>
      </c>
      <c r="QL3" s="28" t="s">
        <v>11</v>
      </c>
      <c r="QM3" s="28" t="s">
        <v>12</v>
      </c>
      <c r="QN3" s="28" t="s">
        <v>12</v>
      </c>
      <c r="QO3" s="28" t="s">
        <v>12</v>
      </c>
      <c r="QP3" s="28" t="s">
        <v>12</v>
      </c>
      <c r="QQ3" s="28" t="s">
        <v>12</v>
      </c>
      <c r="QR3" s="28" t="s">
        <v>12</v>
      </c>
      <c r="QS3" s="28" t="s">
        <v>182</v>
      </c>
      <c r="QT3" s="28" t="s">
        <v>182</v>
      </c>
      <c r="QU3" s="28" t="s">
        <v>182</v>
      </c>
      <c r="QV3" s="28" t="s">
        <v>13</v>
      </c>
      <c r="QW3" s="28" t="s">
        <v>11</v>
      </c>
      <c r="QX3" s="28" t="s">
        <v>11</v>
      </c>
      <c r="QY3" s="28" t="s">
        <v>11</v>
      </c>
      <c r="QZ3" s="28" t="s">
        <v>11</v>
      </c>
      <c r="RA3" s="28" t="s">
        <v>11</v>
      </c>
      <c r="RB3" s="28" t="s">
        <v>11</v>
      </c>
      <c r="RC3" s="28" t="s">
        <v>11</v>
      </c>
      <c r="RD3" s="28" t="s">
        <v>11</v>
      </c>
      <c r="RE3" s="28" t="s">
        <v>11</v>
      </c>
      <c r="RF3" s="28" t="s">
        <v>11</v>
      </c>
      <c r="RG3" s="28" t="s">
        <v>11</v>
      </c>
      <c r="RH3" s="28" t="s">
        <v>11</v>
      </c>
      <c r="RI3" s="28" t="s">
        <v>11</v>
      </c>
      <c r="RJ3" s="28" t="s">
        <v>11</v>
      </c>
      <c r="RK3" s="28" t="s">
        <v>11</v>
      </c>
      <c r="RL3" s="28" t="s">
        <v>11</v>
      </c>
      <c r="RM3" s="28" t="s">
        <v>11</v>
      </c>
      <c r="RN3" s="28" t="s">
        <v>11</v>
      </c>
      <c r="RO3" s="28" t="s">
        <v>11</v>
      </c>
      <c r="RP3" s="28" t="s">
        <v>11</v>
      </c>
      <c r="RQ3" s="28" t="s">
        <v>12</v>
      </c>
      <c r="RR3" s="28" t="s">
        <v>12</v>
      </c>
      <c r="RS3" s="28" t="s">
        <v>12</v>
      </c>
      <c r="RT3" s="28" t="s">
        <v>12</v>
      </c>
      <c r="RU3" s="28" t="s">
        <v>12</v>
      </c>
      <c r="RV3" s="28" t="s">
        <v>12</v>
      </c>
      <c r="RW3" s="28" t="s">
        <v>12</v>
      </c>
      <c r="RX3" s="28" t="s">
        <v>12</v>
      </c>
      <c r="RY3" s="28" t="s">
        <v>12</v>
      </c>
      <c r="RZ3" s="28" t="s">
        <v>12</v>
      </c>
      <c r="SA3" s="28" t="s">
        <v>182</v>
      </c>
      <c r="SB3" s="28" t="s">
        <v>182</v>
      </c>
      <c r="SC3" s="28" t="s">
        <v>182</v>
      </c>
      <c r="SD3" s="28" t="s">
        <v>182</v>
      </c>
      <c r="SE3" s="28" t="s">
        <v>13</v>
      </c>
      <c r="SF3" s="28" t="s">
        <v>11</v>
      </c>
      <c r="SG3" s="28" t="s">
        <v>11</v>
      </c>
      <c r="SH3" s="28" t="s">
        <v>11</v>
      </c>
      <c r="SI3" s="28" t="s">
        <v>11</v>
      </c>
      <c r="SJ3" s="28" t="s">
        <v>11</v>
      </c>
      <c r="SK3" s="28" t="s">
        <v>11</v>
      </c>
      <c r="SL3" s="28" t="s">
        <v>11</v>
      </c>
      <c r="SM3" s="28" t="s">
        <v>11</v>
      </c>
      <c r="SN3" s="28" t="s">
        <v>11</v>
      </c>
      <c r="SO3" s="28" t="s">
        <v>11</v>
      </c>
      <c r="SP3" s="28" t="s">
        <v>11</v>
      </c>
      <c r="SQ3" s="28" t="s">
        <v>11</v>
      </c>
      <c r="SR3" s="28" t="s">
        <v>11</v>
      </c>
      <c r="SS3" s="28" t="s">
        <v>11</v>
      </c>
      <c r="ST3" s="28" t="s">
        <v>11</v>
      </c>
      <c r="SU3" s="28" t="s">
        <v>11</v>
      </c>
      <c r="SV3" s="28" t="s">
        <v>11</v>
      </c>
      <c r="SW3" s="28" t="s">
        <v>11</v>
      </c>
      <c r="SX3" s="28" t="s">
        <v>11</v>
      </c>
      <c r="SY3" s="28" t="s">
        <v>11</v>
      </c>
      <c r="SZ3" s="28" t="s">
        <v>11</v>
      </c>
      <c r="TA3" s="28" t="s">
        <v>11</v>
      </c>
      <c r="TB3" s="28" t="s">
        <v>11</v>
      </c>
      <c r="TC3" s="28" t="s">
        <v>11</v>
      </c>
      <c r="TD3" s="28" t="s">
        <v>11</v>
      </c>
      <c r="TE3" s="28" t="s">
        <v>11</v>
      </c>
      <c r="TF3" s="28" t="s">
        <v>11</v>
      </c>
      <c r="TG3" s="28" t="s">
        <v>11</v>
      </c>
      <c r="TH3" s="28" t="s">
        <v>11</v>
      </c>
      <c r="TI3" s="28" t="s">
        <v>11</v>
      </c>
      <c r="TJ3" s="28" t="s">
        <v>11</v>
      </c>
      <c r="TK3" s="28" t="s">
        <v>11</v>
      </c>
      <c r="TL3" s="28" t="s">
        <v>11</v>
      </c>
      <c r="TM3" s="28" t="s">
        <v>11</v>
      </c>
      <c r="TN3" s="28" t="s">
        <v>11</v>
      </c>
      <c r="TO3" s="28" t="s">
        <v>12</v>
      </c>
      <c r="TP3" s="28" t="s">
        <v>12</v>
      </c>
      <c r="TQ3" s="28" t="s">
        <v>12</v>
      </c>
      <c r="TR3" s="28" t="s">
        <v>12</v>
      </c>
      <c r="TS3" s="28" t="s">
        <v>12</v>
      </c>
      <c r="TT3" s="28" t="s">
        <v>12</v>
      </c>
      <c r="TU3" s="28" t="s">
        <v>12</v>
      </c>
      <c r="TV3" s="28" t="s">
        <v>12</v>
      </c>
      <c r="TW3" s="28" t="s">
        <v>12</v>
      </c>
      <c r="TX3" s="28" t="s">
        <v>12</v>
      </c>
      <c r="TY3" s="28" t="s">
        <v>12</v>
      </c>
      <c r="TZ3" s="28" t="s">
        <v>12</v>
      </c>
      <c r="UA3" s="28" t="s">
        <v>12</v>
      </c>
      <c r="UB3" s="28" t="s">
        <v>12</v>
      </c>
      <c r="UC3" s="28" t="s">
        <v>12</v>
      </c>
      <c r="UD3" s="28" t="s">
        <v>182</v>
      </c>
      <c r="UE3" s="28" t="s">
        <v>182</v>
      </c>
      <c r="UF3" s="28" t="s">
        <v>182</v>
      </c>
      <c r="UG3" s="28" t="s">
        <v>182</v>
      </c>
      <c r="UH3" s="28" t="s">
        <v>182</v>
      </c>
      <c r="UI3" s="28" t="s">
        <v>13</v>
      </c>
      <c r="UJ3" s="28" t="s">
        <v>11</v>
      </c>
      <c r="UK3" s="28" t="s">
        <v>11</v>
      </c>
      <c r="UL3" s="28" t="s">
        <v>11</v>
      </c>
      <c r="UM3" s="28" t="s">
        <v>11</v>
      </c>
      <c r="UN3" s="28" t="s">
        <v>11</v>
      </c>
      <c r="UO3" s="28" t="s">
        <v>11</v>
      </c>
      <c r="UP3" s="28" t="s">
        <v>11</v>
      </c>
      <c r="UQ3" s="28" t="s">
        <v>11</v>
      </c>
      <c r="UR3" s="28" t="s">
        <v>11</v>
      </c>
      <c r="US3" s="28" t="s">
        <v>11</v>
      </c>
      <c r="UT3" s="28" t="s">
        <v>11</v>
      </c>
      <c r="UU3" s="28" t="s">
        <v>11</v>
      </c>
      <c r="UV3" s="28" t="s">
        <v>11</v>
      </c>
      <c r="UW3" s="28" t="s">
        <v>11</v>
      </c>
      <c r="UX3" s="28" t="s">
        <v>11</v>
      </c>
      <c r="UY3" s="28" t="s">
        <v>11</v>
      </c>
      <c r="UZ3" s="28" t="s">
        <v>11</v>
      </c>
      <c r="VA3" s="28" t="s">
        <v>11</v>
      </c>
      <c r="VB3" s="28" t="s">
        <v>11</v>
      </c>
      <c r="VC3" s="28" t="s">
        <v>11</v>
      </c>
      <c r="VD3" s="28" t="s">
        <v>11</v>
      </c>
      <c r="VE3" s="28" t="s">
        <v>11</v>
      </c>
      <c r="VF3" s="28" t="s">
        <v>11</v>
      </c>
      <c r="VG3" s="28" t="s">
        <v>11</v>
      </c>
      <c r="VH3" s="28" t="s">
        <v>11</v>
      </c>
      <c r="VI3" s="28" t="s">
        <v>11</v>
      </c>
      <c r="VJ3" s="28" t="s">
        <v>11</v>
      </c>
      <c r="VK3" s="28" t="s">
        <v>11</v>
      </c>
      <c r="VL3" s="28" t="s">
        <v>11</v>
      </c>
      <c r="VM3" s="28" t="s">
        <v>11</v>
      </c>
      <c r="VN3" s="28" t="s">
        <v>11</v>
      </c>
      <c r="VO3" s="28" t="s">
        <v>11</v>
      </c>
      <c r="VP3" s="28" t="s">
        <v>11</v>
      </c>
      <c r="VQ3" s="28" t="s">
        <v>11</v>
      </c>
      <c r="VR3" s="28" t="s">
        <v>11</v>
      </c>
      <c r="VS3" s="28" t="s">
        <v>11</v>
      </c>
      <c r="VT3" s="28" t="s">
        <v>11</v>
      </c>
      <c r="VU3" s="28" t="s">
        <v>11</v>
      </c>
      <c r="VV3" s="28" t="s">
        <v>11</v>
      </c>
      <c r="VW3" s="28" t="s">
        <v>11</v>
      </c>
      <c r="VX3" s="28" t="s">
        <v>11</v>
      </c>
      <c r="VY3" s="28" t="s">
        <v>11</v>
      </c>
      <c r="VZ3" s="28" t="s">
        <v>11</v>
      </c>
      <c r="WA3" s="28" t="s">
        <v>11</v>
      </c>
      <c r="WB3" s="28" t="s">
        <v>11</v>
      </c>
      <c r="WC3" s="28" t="s">
        <v>11</v>
      </c>
      <c r="WD3" s="28" t="s">
        <v>11</v>
      </c>
      <c r="WE3" s="28" t="s">
        <v>11</v>
      </c>
      <c r="WF3" s="28" t="s">
        <v>11</v>
      </c>
      <c r="WG3" s="28" t="s">
        <v>11</v>
      </c>
      <c r="WH3" s="28" t="s">
        <v>11</v>
      </c>
      <c r="WI3" s="28" t="s">
        <v>11</v>
      </c>
      <c r="WJ3" s="28" t="s">
        <v>11</v>
      </c>
      <c r="WK3" s="28" t="s">
        <v>11</v>
      </c>
      <c r="WL3" s="28" t="s">
        <v>11</v>
      </c>
      <c r="WM3" s="28" t="s">
        <v>11</v>
      </c>
      <c r="WN3" s="28" t="s">
        <v>12</v>
      </c>
      <c r="WO3" s="28" t="s">
        <v>12</v>
      </c>
      <c r="WP3" s="28" t="s">
        <v>12</v>
      </c>
      <c r="WQ3" s="28" t="s">
        <v>12</v>
      </c>
      <c r="WR3" s="28" t="s">
        <v>12</v>
      </c>
      <c r="WS3" s="28" t="s">
        <v>12</v>
      </c>
      <c r="WT3" s="28" t="s">
        <v>12</v>
      </c>
      <c r="WU3" s="28" t="s">
        <v>12</v>
      </c>
      <c r="WV3" s="28" t="s">
        <v>12</v>
      </c>
      <c r="WW3" s="28" t="s">
        <v>12</v>
      </c>
      <c r="WX3" s="28" t="s">
        <v>12</v>
      </c>
      <c r="WY3" s="28" t="s">
        <v>12</v>
      </c>
      <c r="WZ3" s="28" t="s">
        <v>12</v>
      </c>
      <c r="XA3" s="28" t="s">
        <v>12</v>
      </c>
      <c r="XB3" s="28" t="s">
        <v>12</v>
      </c>
      <c r="XC3" s="28" t="s">
        <v>12</v>
      </c>
      <c r="XD3" s="28" t="s">
        <v>12</v>
      </c>
      <c r="XE3" s="28" t="s">
        <v>12</v>
      </c>
      <c r="XF3" s="28" t="s">
        <v>12</v>
      </c>
      <c r="XG3" s="28" t="s">
        <v>12</v>
      </c>
      <c r="XH3" s="28" t="s">
        <v>12</v>
      </c>
      <c r="XI3" s="28" t="s">
        <v>182</v>
      </c>
      <c r="XJ3" s="28" t="s">
        <v>182</v>
      </c>
      <c r="XK3" s="28" t="s">
        <v>182</v>
      </c>
      <c r="XL3" s="28" t="s">
        <v>182</v>
      </c>
      <c r="XM3" s="28" t="s">
        <v>182</v>
      </c>
      <c r="XN3" s="28" t="s">
        <v>182</v>
      </c>
      <c r="XO3" s="28" t="s">
        <v>13</v>
      </c>
      <c r="XP3" s="28" t="s">
        <v>1</v>
      </c>
      <c r="XQ3" s="28" t="s">
        <v>1</v>
      </c>
      <c r="XR3" s="28" t="s">
        <v>1</v>
      </c>
      <c r="XS3" s="28" t="s">
        <v>1</v>
      </c>
      <c r="XT3" s="28"/>
      <c r="XU3" s="28" t="s">
        <v>185</v>
      </c>
      <c r="XV3" s="28" t="s">
        <v>185</v>
      </c>
      <c r="XW3" s="28" t="s">
        <v>185</v>
      </c>
      <c r="XX3" s="28" t="s">
        <v>185</v>
      </c>
      <c r="XY3" s="28" t="s">
        <v>185</v>
      </c>
      <c r="XZ3" s="28" t="s">
        <v>185</v>
      </c>
      <c r="YA3" s="28" t="s">
        <v>185</v>
      </c>
      <c r="YB3" s="28" t="s">
        <v>185</v>
      </c>
      <c r="YC3" s="28" t="s">
        <v>185</v>
      </c>
      <c r="YD3" s="28" t="s">
        <v>185</v>
      </c>
      <c r="YE3" s="28"/>
      <c r="YF3" s="28" t="s">
        <v>542</v>
      </c>
      <c r="YG3" s="28" t="s">
        <v>542</v>
      </c>
      <c r="YH3" s="28" t="s">
        <v>542</v>
      </c>
      <c r="YI3" s="28" t="s">
        <v>542</v>
      </c>
      <c r="YJ3" s="28" t="s">
        <v>542</v>
      </c>
      <c r="YK3" s="28" t="s">
        <v>542</v>
      </c>
      <c r="YL3" s="28" t="s">
        <v>542</v>
      </c>
      <c r="YM3" s="28" t="s">
        <v>542</v>
      </c>
      <c r="YN3" s="28" t="s">
        <v>542</v>
      </c>
      <c r="YO3" s="28" t="s">
        <v>542</v>
      </c>
      <c r="YP3" s="28"/>
      <c r="YQ3" s="28" t="s">
        <v>543</v>
      </c>
      <c r="YR3" s="28" t="s">
        <v>543</v>
      </c>
      <c r="YS3" s="28" t="s">
        <v>543</v>
      </c>
      <c r="YT3" s="28" t="s">
        <v>543</v>
      </c>
      <c r="YU3" s="28" t="s">
        <v>543</v>
      </c>
      <c r="YV3" s="28" t="s">
        <v>543</v>
      </c>
      <c r="YW3" s="28" t="s">
        <v>543</v>
      </c>
      <c r="YX3" s="28" t="s">
        <v>543</v>
      </c>
      <c r="YY3" s="28" t="s">
        <v>543</v>
      </c>
      <c r="YZ3" s="28" t="s">
        <v>543</v>
      </c>
      <c r="ZA3" s="28"/>
      <c r="ZB3" s="28" t="s">
        <v>544</v>
      </c>
      <c r="ZC3" s="28" t="s">
        <v>544</v>
      </c>
      <c r="ZD3" s="28" t="s">
        <v>544</v>
      </c>
      <c r="ZE3" s="28" t="s">
        <v>544</v>
      </c>
      <c r="ZF3" s="28" t="s">
        <v>544</v>
      </c>
      <c r="ZG3" s="28" t="s">
        <v>544</v>
      </c>
      <c r="ZH3" s="28" t="s">
        <v>544</v>
      </c>
      <c r="ZI3" s="28" t="s">
        <v>544</v>
      </c>
      <c r="ZJ3" s="28" t="s">
        <v>544</v>
      </c>
      <c r="ZK3" s="28" t="s">
        <v>544</v>
      </c>
      <c r="ZL3" s="28"/>
      <c r="ZM3" s="28" t="s">
        <v>545</v>
      </c>
      <c r="ZN3" s="28" t="s">
        <v>545</v>
      </c>
      <c r="ZO3" s="28" t="s">
        <v>545</v>
      </c>
      <c r="ZP3" s="28" t="s">
        <v>545</v>
      </c>
      <c r="ZQ3" s="28" t="s">
        <v>545</v>
      </c>
      <c r="ZR3" s="28" t="s">
        <v>545</v>
      </c>
      <c r="ZS3" s="28" t="s">
        <v>545</v>
      </c>
      <c r="ZT3" s="28" t="s">
        <v>545</v>
      </c>
      <c r="ZU3" s="28" t="s">
        <v>545</v>
      </c>
      <c r="ZV3" s="28" t="s">
        <v>545</v>
      </c>
      <c r="ZW3" s="28"/>
      <c r="ZX3" s="28" t="s">
        <v>546</v>
      </c>
      <c r="ZY3" s="28" t="s">
        <v>546</v>
      </c>
      <c r="ZZ3" s="28" t="s">
        <v>546</v>
      </c>
      <c r="AAA3" s="28" t="s">
        <v>546</v>
      </c>
      <c r="AAB3" s="28" t="s">
        <v>546</v>
      </c>
      <c r="AAC3" s="28" t="s">
        <v>546</v>
      </c>
      <c r="AAD3" s="28" t="s">
        <v>546</v>
      </c>
      <c r="AAE3" s="28" t="s">
        <v>546</v>
      </c>
      <c r="AAF3" s="28" t="s">
        <v>546</v>
      </c>
      <c r="AAG3" s="28" t="s">
        <v>546</v>
      </c>
      <c r="AAH3" s="28"/>
      <c r="AAI3" s="28" t="s">
        <v>547</v>
      </c>
      <c r="AAJ3" s="28" t="s">
        <v>547</v>
      </c>
      <c r="AAK3" s="28" t="s">
        <v>547</v>
      </c>
      <c r="AAL3" s="28" t="s">
        <v>547</v>
      </c>
      <c r="AAM3" s="28" t="s">
        <v>547</v>
      </c>
      <c r="AAN3" s="28" t="s">
        <v>547</v>
      </c>
      <c r="AAO3" s="28" t="s">
        <v>547</v>
      </c>
      <c r="AAP3" s="28" t="s">
        <v>547</v>
      </c>
      <c r="AAQ3" s="28" t="s">
        <v>547</v>
      </c>
      <c r="AAR3" s="28" t="s">
        <v>547</v>
      </c>
    </row>
    <row r="4" spans="1:720" ht="12.75" customHeight="1" x14ac:dyDescent="0.2">
      <c r="A4" s="26"/>
      <c r="B4" s="27"/>
      <c r="C4" s="27"/>
      <c r="D4" s="27"/>
      <c r="E4" s="27"/>
      <c r="F4" s="27"/>
      <c r="G4" s="27" t="s">
        <v>11</v>
      </c>
      <c r="H4" s="27" t="s">
        <v>12</v>
      </c>
      <c r="I4" s="27" t="s">
        <v>182</v>
      </c>
      <c r="J4" s="27" t="s">
        <v>13</v>
      </c>
      <c r="K4" s="27" t="s">
        <v>12</v>
      </c>
      <c r="L4" s="27" t="s">
        <v>182</v>
      </c>
      <c r="M4" s="27" t="s">
        <v>13</v>
      </c>
      <c r="N4" s="27" t="s">
        <v>182</v>
      </c>
      <c r="O4" s="27" t="s">
        <v>13</v>
      </c>
      <c r="P4" s="27" t="s">
        <v>13</v>
      </c>
      <c r="Q4" s="27" t="s">
        <v>11</v>
      </c>
      <c r="R4" s="27" t="s">
        <v>11</v>
      </c>
      <c r="S4" s="27" t="s">
        <v>11</v>
      </c>
      <c r="T4" s="27" t="s">
        <v>11</v>
      </c>
      <c r="U4" s="27" t="s">
        <v>12</v>
      </c>
      <c r="V4" s="27" t="s">
        <v>12</v>
      </c>
      <c r="W4" s="27" t="s">
        <v>12</v>
      </c>
      <c r="X4" s="27" t="s">
        <v>182</v>
      </c>
      <c r="Y4" s="27" t="s">
        <v>182</v>
      </c>
      <c r="Z4" s="27" t="s">
        <v>13</v>
      </c>
      <c r="AA4" s="27" t="s">
        <v>12</v>
      </c>
      <c r="AB4" s="27" t="s">
        <v>12</v>
      </c>
      <c r="AC4" s="27" t="s">
        <v>12</v>
      </c>
      <c r="AD4" s="27" t="s">
        <v>182</v>
      </c>
      <c r="AE4" s="27" t="s">
        <v>182</v>
      </c>
      <c r="AF4" s="27" t="s">
        <v>13</v>
      </c>
      <c r="AG4" s="27" t="s">
        <v>182</v>
      </c>
      <c r="AH4" s="27" t="s">
        <v>182</v>
      </c>
      <c r="AI4" s="27" t="s">
        <v>13</v>
      </c>
      <c r="AJ4" s="27" t="s">
        <v>13</v>
      </c>
      <c r="AK4" s="27" t="s">
        <v>11</v>
      </c>
      <c r="AL4" s="27" t="s">
        <v>11</v>
      </c>
      <c r="AM4" s="27" t="s">
        <v>11</v>
      </c>
      <c r="AN4" s="27" t="s">
        <v>11</v>
      </c>
      <c r="AO4" s="27" t="s">
        <v>11</v>
      </c>
      <c r="AP4" s="27" t="s">
        <v>11</v>
      </c>
      <c r="AQ4" s="27" t="s">
        <v>11</v>
      </c>
      <c r="AR4" s="27" t="s">
        <v>11</v>
      </c>
      <c r="AS4" s="27" t="s">
        <v>11</v>
      </c>
      <c r="AT4" s="27" t="s">
        <v>11</v>
      </c>
      <c r="AU4" s="27" t="s">
        <v>12</v>
      </c>
      <c r="AV4" s="27" t="s">
        <v>12</v>
      </c>
      <c r="AW4" s="27" t="s">
        <v>12</v>
      </c>
      <c r="AX4" s="27" t="s">
        <v>12</v>
      </c>
      <c r="AY4" s="27" t="s">
        <v>12</v>
      </c>
      <c r="AZ4" s="27" t="s">
        <v>12</v>
      </c>
      <c r="BA4" s="27" t="s">
        <v>182</v>
      </c>
      <c r="BB4" s="27" t="s">
        <v>182</v>
      </c>
      <c r="BC4" s="27" t="s">
        <v>182</v>
      </c>
      <c r="BD4" s="27" t="s">
        <v>13</v>
      </c>
      <c r="BE4" s="27" t="s">
        <v>12</v>
      </c>
      <c r="BF4" s="27" t="s">
        <v>12</v>
      </c>
      <c r="BG4" s="27" t="s">
        <v>12</v>
      </c>
      <c r="BH4" s="27" t="s">
        <v>12</v>
      </c>
      <c r="BI4" s="27" t="s">
        <v>12</v>
      </c>
      <c r="BJ4" s="27" t="s">
        <v>12</v>
      </c>
      <c r="BK4" s="27" t="s">
        <v>182</v>
      </c>
      <c r="BL4" s="27" t="s">
        <v>182</v>
      </c>
      <c r="BM4" s="27" t="s">
        <v>182</v>
      </c>
      <c r="BN4" s="27" t="s">
        <v>13</v>
      </c>
      <c r="BO4" s="27" t="s">
        <v>182</v>
      </c>
      <c r="BP4" s="27" t="s">
        <v>182</v>
      </c>
      <c r="BQ4" s="27" t="s">
        <v>182</v>
      </c>
      <c r="BR4" s="27" t="s">
        <v>13</v>
      </c>
      <c r="BS4" s="27" t="s">
        <v>13</v>
      </c>
      <c r="BT4" s="27" t="s">
        <v>11</v>
      </c>
      <c r="BU4" s="27" t="s">
        <v>11</v>
      </c>
      <c r="BV4" s="27" t="s">
        <v>11</v>
      </c>
      <c r="BW4" s="27" t="s">
        <v>11</v>
      </c>
      <c r="BX4" s="27" t="s">
        <v>11</v>
      </c>
      <c r="BY4" s="27" t="s">
        <v>11</v>
      </c>
      <c r="BZ4" s="27" t="s">
        <v>11</v>
      </c>
      <c r="CA4" s="27" t="s">
        <v>11</v>
      </c>
      <c r="CB4" s="27" t="s">
        <v>11</v>
      </c>
      <c r="CC4" s="27" t="s">
        <v>11</v>
      </c>
      <c r="CD4" s="27" t="s">
        <v>11</v>
      </c>
      <c r="CE4" s="27" t="s">
        <v>11</v>
      </c>
      <c r="CF4" s="27" t="s">
        <v>11</v>
      </c>
      <c r="CG4" s="27" t="s">
        <v>11</v>
      </c>
      <c r="CH4" s="27" t="s">
        <v>11</v>
      </c>
      <c r="CI4" s="27" t="s">
        <v>11</v>
      </c>
      <c r="CJ4" s="27" t="s">
        <v>11</v>
      </c>
      <c r="CK4" s="27" t="s">
        <v>11</v>
      </c>
      <c r="CL4" s="27" t="s">
        <v>11</v>
      </c>
      <c r="CM4" s="27" t="s">
        <v>11</v>
      </c>
      <c r="CN4" s="27" t="s">
        <v>12</v>
      </c>
      <c r="CO4" s="27" t="s">
        <v>12</v>
      </c>
      <c r="CP4" s="27" t="s">
        <v>12</v>
      </c>
      <c r="CQ4" s="27" t="s">
        <v>12</v>
      </c>
      <c r="CR4" s="27" t="s">
        <v>12</v>
      </c>
      <c r="CS4" s="27" t="s">
        <v>12</v>
      </c>
      <c r="CT4" s="27" t="s">
        <v>12</v>
      </c>
      <c r="CU4" s="27" t="s">
        <v>12</v>
      </c>
      <c r="CV4" s="27" t="s">
        <v>12</v>
      </c>
      <c r="CW4" s="27" t="s">
        <v>12</v>
      </c>
      <c r="CX4" s="27" t="s">
        <v>182</v>
      </c>
      <c r="CY4" s="27" t="s">
        <v>182</v>
      </c>
      <c r="CZ4" s="27" t="s">
        <v>182</v>
      </c>
      <c r="DA4" s="27" t="s">
        <v>182</v>
      </c>
      <c r="DB4" s="27" t="s">
        <v>13</v>
      </c>
      <c r="DC4" s="27" t="s">
        <v>12</v>
      </c>
      <c r="DD4" s="27" t="s">
        <v>12</v>
      </c>
      <c r="DE4" s="27" t="s">
        <v>12</v>
      </c>
      <c r="DF4" s="27" t="s">
        <v>12</v>
      </c>
      <c r="DG4" s="27" t="s">
        <v>12</v>
      </c>
      <c r="DH4" s="27" t="s">
        <v>12</v>
      </c>
      <c r="DI4" s="27" t="s">
        <v>12</v>
      </c>
      <c r="DJ4" s="27" t="s">
        <v>12</v>
      </c>
      <c r="DK4" s="27" t="s">
        <v>12</v>
      </c>
      <c r="DL4" s="27" t="s">
        <v>12</v>
      </c>
      <c r="DM4" s="27" t="s">
        <v>182</v>
      </c>
      <c r="DN4" s="27" t="s">
        <v>182</v>
      </c>
      <c r="DO4" s="27" t="s">
        <v>182</v>
      </c>
      <c r="DP4" s="27" t="s">
        <v>182</v>
      </c>
      <c r="DQ4" s="27" t="s">
        <v>13</v>
      </c>
      <c r="DR4" s="27" t="s">
        <v>182</v>
      </c>
      <c r="DS4" s="27" t="s">
        <v>182</v>
      </c>
      <c r="DT4" s="27" t="s">
        <v>182</v>
      </c>
      <c r="DU4" s="27" t="s">
        <v>182</v>
      </c>
      <c r="DV4" s="27" t="s">
        <v>13</v>
      </c>
      <c r="DW4" s="27" t="s">
        <v>13</v>
      </c>
      <c r="DX4" s="27" t="s">
        <v>11</v>
      </c>
      <c r="DY4" s="27" t="s">
        <v>11</v>
      </c>
      <c r="DZ4" s="27" t="s">
        <v>11</v>
      </c>
      <c r="EA4" s="27" t="s">
        <v>11</v>
      </c>
      <c r="EB4" s="27" t="s">
        <v>11</v>
      </c>
      <c r="EC4" s="27" t="s">
        <v>11</v>
      </c>
      <c r="ED4" s="27" t="s">
        <v>11</v>
      </c>
      <c r="EE4" s="27" t="s">
        <v>11</v>
      </c>
      <c r="EF4" s="27" t="s">
        <v>11</v>
      </c>
      <c r="EG4" s="27" t="s">
        <v>11</v>
      </c>
      <c r="EH4" s="27" t="s">
        <v>11</v>
      </c>
      <c r="EI4" s="27" t="s">
        <v>11</v>
      </c>
      <c r="EJ4" s="27" t="s">
        <v>11</v>
      </c>
      <c r="EK4" s="27" t="s">
        <v>11</v>
      </c>
      <c r="EL4" s="27" t="s">
        <v>11</v>
      </c>
      <c r="EM4" s="27" t="s">
        <v>11</v>
      </c>
      <c r="EN4" s="27" t="s">
        <v>11</v>
      </c>
      <c r="EO4" s="27" t="s">
        <v>11</v>
      </c>
      <c r="EP4" s="27" t="s">
        <v>11</v>
      </c>
      <c r="EQ4" s="27" t="s">
        <v>11</v>
      </c>
      <c r="ER4" s="27" t="s">
        <v>11</v>
      </c>
      <c r="ES4" s="27" t="s">
        <v>11</v>
      </c>
      <c r="ET4" s="27" t="s">
        <v>11</v>
      </c>
      <c r="EU4" s="27" t="s">
        <v>11</v>
      </c>
      <c r="EV4" s="27" t="s">
        <v>11</v>
      </c>
      <c r="EW4" s="27" t="s">
        <v>11</v>
      </c>
      <c r="EX4" s="27" t="s">
        <v>11</v>
      </c>
      <c r="EY4" s="27" t="s">
        <v>11</v>
      </c>
      <c r="EZ4" s="27" t="s">
        <v>11</v>
      </c>
      <c r="FA4" s="27" t="s">
        <v>11</v>
      </c>
      <c r="FB4" s="27" t="s">
        <v>11</v>
      </c>
      <c r="FC4" s="27" t="s">
        <v>11</v>
      </c>
      <c r="FD4" s="27" t="s">
        <v>11</v>
      </c>
      <c r="FE4" s="27" t="s">
        <v>11</v>
      </c>
      <c r="FF4" s="27" t="s">
        <v>11</v>
      </c>
      <c r="FG4" s="27" t="s">
        <v>12</v>
      </c>
      <c r="FH4" s="27" t="s">
        <v>12</v>
      </c>
      <c r="FI4" s="27" t="s">
        <v>12</v>
      </c>
      <c r="FJ4" s="27" t="s">
        <v>12</v>
      </c>
      <c r="FK4" s="27" t="s">
        <v>12</v>
      </c>
      <c r="FL4" s="27" t="s">
        <v>12</v>
      </c>
      <c r="FM4" s="27" t="s">
        <v>12</v>
      </c>
      <c r="FN4" s="27" t="s">
        <v>12</v>
      </c>
      <c r="FO4" s="27" t="s">
        <v>12</v>
      </c>
      <c r="FP4" s="27" t="s">
        <v>12</v>
      </c>
      <c r="FQ4" s="27" t="s">
        <v>12</v>
      </c>
      <c r="FR4" s="27" t="s">
        <v>12</v>
      </c>
      <c r="FS4" s="27" t="s">
        <v>12</v>
      </c>
      <c r="FT4" s="27" t="s">
        <v>12</v>
      </c>
      <c r="FU4" s="27" t="s">
        <v>12</v>
      </c>
      <c r="FV4" s="27" t="s">
        <v>182</v>
      </c>
      <c r="FW4" s="27" t="s">
        <v>182</v>
      </c>
      <c r="FX4" s="27" t="s">
        <v>182</v>
      </c>
      <c r="FY4" s="27" t="s">
        <v>182</v>
      </c>
      <c r="FZ4" s="27" t="s">
        <v>182</v>
      </c>
      <c r="GA4" s="27" t="s">
        <v>13</v>
      </c>
      <c r="GB4" s="27" t="s">
        <v>12</v>
      </c>
      <c r="GC4" s="27" t="s">
        <v>12</v>
      </c>
      <c r="GD4" s="27" t="s">
        <v>12</v>
      </c>
      <c r="GE4" s="27" t="s">
        <v>12</v>
      </c>
      <c r="GF4" s="27" t="s">
        <v>12</v>
      </c>
      <c r="GG4" s="27" t="s">
        <v>12</v>
      </c>
      <c r="GH4" s="27" t="s">
        <v>12</v>
      </c>
      <c r="GI4" s="27" t="s">
        <v>12</v>
      </c>
      <c r="GJ4" s="27" t="s">
        <v>12</v>
      </c>
      <c r="GK4" s="27" t="s">
        <v>12</v>
      </c>
      <c r="GL4" s="27" t="s">
        <v>12</v>
      </c>
      <c r="GM4" s="27" t="s">
        <v>12</v>
      </c>
      <c r="GN4" s="27" t="s">
        <v>12</v>
      </c>
      <c r="GO4" s="27" t="s">
        <v>12</v>
      </c>
      <c r="GP4" s="27" t="s">
        <v>12</v>
      </c>
      <c r="GQ4" s="27" t="s">
        <v>182</v>
      </c>
      <c r="GR4" s="27" t="s">
        <v>182</v>
      </c>
      <c r="GS4" s="27" t="s">
        <v>182</v>
      </c>
      <c r="GT4" s="27" t="s">
        <v>182</v>
      </c>
      <c r="GU4" s="27" t="s">
        <v>182</v>
      </c>
      <c r="GV4" s="27" t="s">
        <v>13</v>
      </c>
      <c r="GW4" s="27" t="s">
        <v>182</v>
      </c>
      <c r="GX4" s="27" t="s">
        <v>182</v>
      </c>
      <c r="GY4" s="27" t="s">
        <v>182</v>
      </c>
      <c r="GZ4" s="27" t="s">
        <v>182</v>
      </c>
      <c r="HA4" s="27" t="s">
        <v>182</v>
      </c>
      <c r="HB4" s="27" t="s">
        <v>13</v>
      </c>
      <c r="HC4" s="27" t="s">
        <v>13</v>
      </c>
      <c r="HD4" s="27" t="s">
        <v>538</v>
      </c>
      <c r="HE4" s="27" t="s">
        <v>539</v>
      </c>
      <c r="HF4" s="27" t="s">
        <v>540</v>
      </c>
      <c r="HG4" s="27" t="s">
        <v>541</v>
      </c>
      <c r="HH4" s="27"/>
      <c r="HI4" s="27"/>
      <c r="HJ4" s="27"/>
      <c r="HK4" s="27"/>
      <c r="HL4" s="27"/>
      <c r="HM4" s="27" t="s">
        <v>11</v>
      </c>
      <c r="HN4" s="27" t="s">
        <v>12</v>
      </c>
      <c r="HO4" s="27" t="s">
        <v>182</v>
      </c>
      <c r="HP4" s="27" t="s">
        <v>13</v>
      </c>
      <c r="HQ4" s="27" t="s">
        <v>12</v>
      </c>
      <c r="HR4" s="27" t="s">
        <v>182</v>
      </c>
      <c r="HS4" s="27" t="s">
        <v>13</v>
      </c>
      <c r="HT4" s="27" t="s">
        <v>182</v>
      </c>
      <c r="HU4" s="27" t="s">
        <v>13</v>
      </c>
      <c r="HV4" s="27" t="s">
        <v>13</v>
      </c>
      <c r="HW4" s="27" t="s">
        <v>11</v>
      </c>
      <c r="HX4" s="27" t="s">
        <v>11</v>
      </c>
      <c r="HY4" s="27" t="s">
        <v>11</v>
      </c>
      <c r="HZ4" s="27" t="s">
        <v>11</v>
      </c>
      <c r="IA4" s="27" t="s">
        <v>12</v>
      </c>
      <c r="IB4" s="27" t="s">
        <v>12</v>
      </c>
      <c r="IC4" s="27" t="s">
        <v>12</v>
      </c>
      <c r="ID4" s="27" t="s">
        <v>182</v>
      </c>
      <c r="IE4" s="27" t="s">
        <v>182</v>
      </c>
      <c r="IF4" s="27" t="s">
        <v>13</v>
      </c>
      <c r="IG4" s="27" t="s">
        <v>12</v>
      </c>
      <c r="IH4" s="27" t="s">
        <v>12</v>
      </c>
      <c r="II4" s="27" t="s">
        <v>12</v>
      </c>
      <c r="IJ4" s="27" t="s">
        <v>182</v>
      </c>
      <c r="IK4" s="27" t="s">
        <v>182</v>
      </c>
      <c r="IL4" s="27" t="s">
        <v>13</v>
      </c>
      <c r="IM4" s="27" t="s">
        <v>182</v>
      </c>
      <c r="IN4" s="27" t="s">
        <v>182</v>
      </c>
      <c r="IO4" s="27" t="s">
        <v>13</v>
      </c>
      <c r="IP4" s="27" t="s">
        <v>13</v>
      </c>
      <c r="IQ4" s="27" t="s">
        <v>11</v>
      </c>
      <c r="IR4" s="27" t="s">
        <v>11</v>
      </c>
      <c r="IS4" s="27" t="s">
        <v>11</v>
      </c>
      <c r="IT4" s="27" t="s">
        <v>11</v>
      </c>
      <c r="IU4" s="27" t="s">
        <v>11</v>
      </c>
      <c r="IV4" s="27" t="s">
        <v>11</v>
      </c>
      <c r="IW4" s="27" t="s">
        <v>11</v>
      </c>
      <c r="IX4" s="27" t="s">
        <v>11</v>
      </c>
      <c r="IY4" s="27" t="s">
        <v>11</v>
      </c>
      <c r="IZ4" s="27" t="s">
        <v>11</v>
      </c>
      <c r="JA4" s="27" t="s">
        <v>12</v>
      </c>
      <c r="JB4" s="27" t="s">
        <v>12</v>
      </c>
      <c r="JC4" s="27" t="s">
        <v>12</v>
      </c>
      <c r="JD4" s="27" t="s">
        <v>12</v>
      </c>
      <c r="JE4" s="27" t="s">
        <v>12</v>
      </c>
      <c r="JF4" s="27" t="s">
        <v>12</v>
      </c>
      <c r="JG4" s="27" t="s">
        <v>182</v>
      </c>
      <c r="JH4" s="27" t="s">
        <v>182</v>
      </c>
      <c r="JI4" s="27" t="s">
        <v>182</v>
      </c>
      <c r="JJ4" s="27" t="s">
        <v>13</v>
      </c>
      <c r="JK4" s="27" t="s">
        <v>12</v>
      </c>
      <c r="JL4" s="27" t="s">
        <v>12</v>
      </c>
      <c r="JM4" s="27" t="s">
        <v>12</v>
      </c>
      <c r="JN4" s="27" t="s">
        <v>12</v>
      </c>
      <c r="JO4" s="27" t="s">
        <v>12</v>
      </c>
      <c r="JP4" s="27" t="s">
        <v>12</v>
      </c>
      <c r="JQ4" s="27" t="s">
        <v>182</v>
      </c>
      <c r="JR4" s="27" t="s">
        <v>182</v>
      </c>
      <c r="JS4" s="27" t="s">
        <v>182</v>
      </c>
      <c r="JT4" s="27" t="s">
        <v>13</v>
      </c>
      <c r="JU4" s="27" t="s">
        <v>182</v>
      </c>
      <c r="JV4" s="27" t="s">
        <v>182</v>
      </c>
      <c r="JW4" s="27" t="s">
        <v>182</v>
      </c>
      <c r="JX4" s="27" t="s">
        <v>13</v>
      </c>
      <c r="JY4" s="27" t="s">
        <v>13</v>
      </c>
      <c r="JZ4" s="27" t="s">
        <v>11</v>
      </c>
      <c r="KA4" s="27" t="s">
        <v>11</v>
      </c>
      <c r="KB4" s="27" t="s">
        <v>11</v>
      </c>
      <c r="KC4" s="27" t="s">
        <v>11</v>
      </c>
      <c r="KD4" s="27" t="s">
        <v>11</v>
      </c>
      <c r="KE4" s="27" t="s">
        <v>11</v>
      </c>
      <c r="KF4" s="27" t="s">
        <v>11</v>
      </c>
      <c r="KG4" s="27" t="s">
        <v>11</v>
      </c>
      <c r="KH4" s="27" t="s">
        <v>11</v>
      </c>
      <c r="KI4" s="27" t="s">
        <v>11</v>
      </c>
      <c r="KJ4" s="27" t="s">
        <v>11</v>
      </c>
      <c r="KK4" s="27" t="s">
        <v>11</v>
      </c>
      <c r="KL4" s="27" t="s">
        <v>11</v>
      </c>
      <c r="KM4" s="27" t="s">
        <v>11</v>
      </c>
      <c r="KN4" s="27" t="s">
        <v>11</v>
      </c>
      <c r="KO4" s="27" t="s">
        <v>11</v>
      </c>
      <c r="KP4" s="27" t="s">
        <v>11</v>
      </c>
      <c r="KQ4" s="27" t="s">
        <v>11</v>
      </c>
      <c r="KR4" s="27" t="s">
        <v>11</v>
      </c>
      <c r="KS4" s="27" t="s">
        <v>11</v>
      </c>
      <c r="KT4" s="27" t="s">
        <v>12</v>
      </c>
      <c r="KU4" s="27" t="s">
        <v>12</v>
      </c>
      <c r="KV4" s="27" t="s">
        <v>12</v>
      </c>
      <c r="KW4" s="27" t="s">
        <v>12</v>
      </c>
      <c r="KX4" s="27" t="s">
        <v>12</v>
      </c>
      <c r="KY4" s="27" t="s">
        <v>12</v>
      </c>
      <c r="KZ4" s="27" t="s">
        <v>12</v>
      </c>
      <c r="LA4" s="27" t="s">
        <v>12</v>
      </c>
      <c r="LB4" s="27" t="s">
        <v>12</v>
      </c>
      <c r="LC4" s="27" t="s">
        <v>12</v>
      </c>
      <c r="LD4" s="27" t="s">
        <v>182</v>
      </c>
      <c r="LE4" s="27" t="s">
        <v>182</v>
      </c>
      <c r="LF4" s="27" t="s">
        <v>182</v>
      </c>
      <c r="LG4" s="27" t="s">
        <v>182</v>
      </c>
      <c r="LH4" s="27" t="s">
        <v>13</v>
      </c>
      <c r="LI4" s="27" t="s">
        <v>12</v>
      </c>
      <c r="LJ4" s="27" t="s">
        <v>12</v>
      </c>
      <c r="LK4" s="27" t="s">
        <v>12</v>
      </c>
      <c r="LL4" s="27" t="s">
        <v>12</v>
      </c>
      <c r="LM4" s="27" t="s">
        <v>12</v>
      </c>
      <c r="LN4" s="27" t="s">
        <v>12</v>
      </c>
      <c r="LO4" s="27" t="s">
        <v>12</v>
      </c>
      <c r="LP4" s="27" t="s">
        <v>12</v>
      </c>
      <c r="LQ4" s="27" t="s">
        <v>12</v>
      </c>
      <c r="LR4" s="27" t="s">
        <v>12</v>
      </c>
      <c r="LS4" s="27" t="s">
        <v>182</v>
      </c>
      <c r="LT4" s="27" t="s">
        <v>182</v>
      </c>
      <c r="LU4" s="27" t="s">
        <v>182</v>
      </c>
      <c r="LV4" s="27" t="s">
        <v>182</v>
      </c>
      <c r="LW4" s="27" t="s">
        <v>13</v>
      </c>
      <c r="LX4" s="27" t="s">
        <v>182</v>
      </c>
      <c r="LY4" s="27" t="s">
        <v>182</v>
      </c>
      <c r="LZ4" s="27" t="s">
        <v>182</v>
      </c>
      <c r="MA4" s="27" t="s">
        <v>182</v>
      </c>
      <c r="MB4" s="27" t="s">
        <v>13</v>
      </c>
      <c r="MC4" s="27" t="s">
        <v>13</v>
      </c>
      <c r="MD4" s="27" t="s">
        <v>11</v>
      </c>
      <c r="ME4" s="27" t="s">
        <v>11</v>
      </c>
      <c r="MF4" s="27" t="s">
        <v>11</v>
      </c>
      <c r="MG4" s="27" t="s">
        <v>11</v>
      </c>
      <c r="MH4" s="27" t="s">
        <v>11</v>
      </c>
      <c r="MI4" s="27" t="s">
        <v>11</v>
      </c>
      <c r="MJ4" s="27" t="s">
        <v>11</v>
      </c>
      <c r="MK4" s="27" t="s">
        <v>11</v>
      </c>
      <c r="ML4" s="27" t="s">
        <v>11</v>
      </c>
      <c r="MM4" s="27" t="s">
        <v>11</v>
      </c>
      <c r="MN4" s="27" t="s">
        <v>11</v>
      </c>
      <c r="MO4" s="27" t="s">
        <v>11</v>
      </c>
      <c r="MP4" s="27" t="s">
        <v>11</v>
      </c>
      <c r="MQ4" s="27" t="s">
        <v>11</v>
      </c>
      <c r="MR4" s="27" t="s">
        <v>11</v>
      </c>
      <c r="MS4" s="27" t="s">
        <v>11</v>
      </c>
      <c r="MT4" s="27" t="s">
        <v>11</v>
      </c>
      <c r="MU4" s="27" t="s">
        <v>11</v>
      </c>
      <c r="MV4" s="27" t="s">
        <v>11</v>
      </c>
      <c r="MW4" s="27" t="s">
        <v>11</v>
      </c>
      <c r="MX4" s="27" t="s">
        <v>11</v>
      </c>
      <c r="MY4" s="27" t="s">
        <v>11</v>
      </c>
      <c r="MZ4" s="27" t="s">
        <v>11</v>
      </c>
      <c r="NA4" s="27" t="s">
        <v>11</v>
      </c>
      <c r="NB4" s="27" t="s">
        <v>11</v>
      </c>
      <c r="NC4" s="27" t="s">
        <v>11</v>
      </c>
      <c r="ND4" s="27" t="s">
        <v>11</v>
      </c>
      <c r="NE4" s="27" t="s">
        <v>11</v>
      </c>
      <c r="NF4" s="27" t="s">
        <v>11</v>
      </c>
      <c r="NG4" s="27" t="s">
        <v>11</v>
      </c>
      <c r="NH4" s="27" t="s">
        <v>11</v>
      </c>
      <c r="NI4" s="27" t="s">
        <v>11</v>
      </c>
      <c r="NJ4" s="27" t="s">
        <v>11</v>
      </c>
      <c r="NK4" s="27" t="s">
        <v>11</v>
      </c>
      <c r="NL4" s="27" t="s">
        <v>11</v>
      </c>
      <c r="NM4" s="27" t="s">
        <v>12</v>
      </c>
      <c r="NN4" s="27" t="s">
        <v>12</v>
      </c>
      <c r="NO4" s="27" t="s">
        <v>12</v>
      </c>
      <c r="NP4" s="27" t="s">
        <v>12</v>
      </c>
      <c r="NQ4" s="27" t="s">
        <v>12</v>
      </c>
      <c r="NR4" s="27" t="s">
        <v>12</v>
      </c>
      <c r="NS4" s="27" t="s">
        <v>12</v>
      </c>
      <c r="NT4" s="27" t="s">
        <v>12</v>
      </c>
      <c r="NU4" s="27" t="s">
        <v>12</v>
      </c>
      <c r="NV4" s="27" t="s">
        <v>12</v>
      </c>
      <c r="NW4" s="27" t="s">
        <v>12</v>
      </c>
      <c r="NX4" s="27" t="s">
        <v>12</v>
      </c>
      <c r="NY4" s="27" t="s">
        <v>12</v>
      </c>
      <c r="NZ4" s="27" t="s">
        <v>12</v>
      </c>
      <c r="OA4" s="27" t="s">
        <v>12</v>
      </c>
      <c r="OB4" s="27" t="s">
        <v>182</v>
      </c>
      <c r="OC4" s="27" t="s">
        <v>182</v>
      </c>
      <c r="OD4" s="27" t="s">
        <v>182</v>
      </c>
      <c r="OE4" s="27" t="s">
        <v>182</v>
      </c>
      <c r="OF4" s="27" t="s">
        <v>182</v>
      </c>
      <c r="OG4" s="27" t="s">
        <v>13</v>
      </c>
      <c r="OH4" s="27" t="s">
        <v>12</v>
      </c>
      <c r="OI4" s="27" t="s">
        <v>12</v>
      </c>
      <c r="OJ4" s="27" t="s">
        <v>12</v>
      </c>
      <c r="OK4" s="27" t="s">
        <v>12</v>
      </c>
      <c r="OL4" s="27" t="s">
        <v>12</v>
      </c>
      <c r="OM4" s="27" t="s">
        <v>12</v>
      </c>
      <c r="ON4" s="27" t="s">
        <v>12</v>
      </c>
      <c r="OO4" s="27" t="s">
        <v>12</v>
      </c>
      <c r="OP4" s="27" t="s">
        <v>12</v>
      </c>
      <c r="OQ4" s="27" t="s">
        <v>12</v>
      </c>
      <c r="OR4" s="27" t="s">
        <v>12</v>
      </c>
      <c r="OS4" s="27" t="s">
        <v>12</v>
      </c>
      <c r="OT4" s="27" t="s">
        <v>12</v>
      </c>
      <c r="OU4" s="27" t="s">
        <v>12</v>
      </c>
      <c r="OV4" s="27" t="s">
        <v>12</v>
      </c>
      <c r="OW4" s="27" t="s">
        <v>182</v>
      </c>
      <c r="OX4" s="27" t="s">
        <v>182</v>
      </c>
      <c r="OY4" s="27" t="s">
        <v>182</v>
      </c>
      <c r="OZ4" s="27" t="s">
        <v>182</v>
      </c>
      <c r="PA4" s="27" t="s">
        <v>182</v>
      </c>
      <c r="PB4" s="27" t="s">
        <v>13</v>
      </c>
      <c r="PC4" s="27" t="s">
        <v>182</v>
      </c>
      <c r="PD4" s="27" t="s">
        <v>182</v>
      </c>
      <c r="PE4" s="27" t="s">
        <v>182</v>
      </c>
      <c r="PF4" s="27" t="s">
        <v>182</v>
      </c>
      <c r="PG4" s="27" t="s">
        <v>182</v>
      </c>
      <c r="PH4" s="27" t="s">
        <v>13</v>
      </c>
      <c r="PI4" s="27" t="s">
        <v>13</v>
      </c>
      <c r="PJ4" s="27" t="s">
        <v>538</v>
      </c>
      <c r="PK4" s="27" t="s">
        <v>539</v>
      </c>
      <c r="PL4" s="27" t="s">
        <v>540</v>
      </c>
      <c r="PM4" s="27" t="s">
        <v>541</v>
      </c>
      <c r="PN4" s="27"/>
      <c r="PO4" s="27"/>
      <c r="PP4" s="27"/>
      <c r="PQ4" s="27"/>
      <c r="PR4" s="27"/>
      <c r="PS4" s="27" t="s">
        <v>11</v>
      </c>
      <c r="PT4" s="27" t="s">
        <v>12</v>
      </c>
      <c r="PU4" s="27" t="s">
        <v>182</v>
      </c>
      <c r="PV4" s="27" t="s">
        <v>13</v>
      </c>
      <c r="PW4" s="27" t="s">
        <v>12</v>
      </c>
      <c r="PX4" s="27" t="s">
        <v>182</v>
      </c>
      <c r="PY4" s="27" t="s">
        <v>13</v>
      </c>
      <c r="PZ4" s="27" t="s">
        <v>182</v>
      </c>
      <c r="QA4" s="27" t="s">
        <v>13</v>
      </c>
      <c r="QB4" s="27" t="s">
        <v>13</v>
      </c>
      <c r="QC4" s="27" t="s">
        <v>11</v>
      </c>
      <c r="QD4" s="27" t="s">
        <v>11</v>
      </c>
      <c r="QE4" s="27" t="s">
        <v>11</v>
      </c>
      <c r="QF4" s="27" t="s">
        <v>11</v>
      </c>
      <c r="QG4" s="27" t="s">
        <v>12</v>
      </c>
      <c r="QH4" s="27" t="s">
        <v>12</v>
      </c>
      <c r="QI4" s="27" t="s">
        <v>12</v>
      </c>
      <c r="QJ4" s="27" t="s">
        <v>182</v>
      </c>
      <c r="QK4" s="27" t="s">
        <v>182</v>
      </c>
      <c r="QL4" s="27" t="s">
        <v>13</v>
      </c>
      <c r="QM4" s="27" t="s">
        <v>12</v>
      </c>
      <c r="QN4" s="27" t="s">
        <v>12</v>
      </c>
      <c r="QO4" s="27" t="s">
        <v>12</v>
      </c>
      <c r="QP4" s="27" t="s">
        <v>182</v>
      </c>
      <c r="QQ4" s="27" t="s">
        <v>182</v>
      </c>
      <c r="QR4" s="27" t="s">
        <v>13</v>
      </c>
      <c r="QS4" s="27" t="s">
        <v>182</v>
      </c>
      <c r="QT4" s="27" t="s">
        <v>182</v>
      </c>
      <c r="QU4" s="27" t="s">
        <v>13</v>
      </c>
      <c r="QV4" s="27" t="s">
        <v>13</v>
      </c>
      <c r="QW4" s="27" t="s">
        <v>11</v>
      </c>
      <c r="QX4" s="27" t="s">
        <v>11</v>
      </c>
      <c r="QY4" s="27" t="s">
        <v>11</v>
      </c>
      <c r="QZ4" s="27" t="s">
        <v>11</v>
      </c>
      <c r="RA4" s="27" t="s">
        <v>11</v>
      </c>
      <c r="RB4" s="27" t="s">
        <v>11</v>
      </c>
      <c r="RC4" s="27" t="s">
        <v>11</v>
      </c>
      <c r="RD4" s="27" t="s">
        <v>11</v>
      </c>
      <c r="RE4" s="27" t="s">
        <v>11</v>
      </c>
      <c r="RF4" s="27" t="s">
        <v>11</v>
      </c>
      <c r="RG4" s="27" t="s">
        <v>12</v>
      </c>
      <c r="RH4" s="27" t="s">
        <v>12</v>
      </c>
      <c r="RI4" s="27" t="s">
        <v>12</v>
      </c>
      <c r="RJ4" s="27" t="s">
        <v>12</v>
      </c>
      <c r="RK4" s="27" t="s">
        <v>12</v>
      </c>
      <c r="RL4" s="27" t="s">
        <v>12</v>
      </c>
      <c r="RM4" s="27" t="s">
        <v>182</v>
      </c>
      <c r="RN4" s="27" t="s">
        <v>182</v>
      </c>
      <c r="RO4" s="27" t="s">
        <v>182</v>
      </c>
      <c r="RP4" s="27" t="s">
        <v>13</v>
      </c>
      <c r="RQ4" s="27" t="s">
        <v>12</v>
      </c>
      <c r="RR4" s="27" t="s">
        <v>12</v>
      </c>
      <c r="RS4" s="27" t="s">
        <v>12</v>
      </c>
      <c r="RT4" s="27" t="s">
        <v>12</v>
      </c>
      <c r="RU4" s="27" t="s">
        <v>12</v>
      </c>
      <c r="RV4" s="27" t="s">
        <v>12</v>
      </c>
      <c r="RW4" s="27" t="s">
        <v>182</v>
      </c>
      <c r="RX4" s="27" t="s">
        <v>182</v>
      </c>
      <c r="RY4" s="27" t="s">
        <v>182</v>
      </c>
      <c r="RZ4" s="27" t="s">
        <v>13</v>
      </c>
      <c r="SA4" s="27" t="s">
        <v>182</v>
      </c>
      <c r="SB4" s="27" t="s">
        <v>182</v>
      </c>
      <c r="SC4" s="27" t="s">
        <v>182</v>
      </c>
      <c r="SD4" s="27" t="s">
        <v>13</v>
      </c>
      <c r="SE4" s="27" t="s">
        <v>13</v>
      </c>
      <c r="SF4" s="27" t="s">
        <v>11</v>
      </c>
      <c r="SG4" s="27" t="s">
        <v>11</v>
      </c>
      <c r="SH4" s="27" t="s">
        <v>11</v>
      </c>
      <c r="SI4" s="27" t="s">
        <v>11</v>
      </c>
      <c r="SJ4" s="27" t="s">
        <v>11</v>
      </c>
      <c r="SK4" s="27" t="s">
        <v>11</v>
      </c>
      <c r="SL4" s="27" t="s">
        <v>11</v>
      </c>
      <c r="SM4" s="27" t="s">
        <v>11</v>
      </c>
      <c r="SN4" s="27" t="s">
        <v>11</v>
      </c>
      <c r="SO4" s="27" t="s">
        <v>11</v>
      </c>
      <c r="SP4" s="27" t="s">
        <v>11</v>
      </c>
      <c r="SQ4" s="27" t="s">
        <v>11</v>
      </c>
      <c r="SR4" s="27" t="s">
        <v>11</v>
      </c>
      <c r="SS4" s="27" t="s">
        <v>11</v>
      </c>
      <c r="ST4" s="27" t="s">
        <v>11</v>
      </c>
      <c r="SU4" s="27" t="s">
        <v>11</v>
      </c>
      <c r="SV4" s="27" t="s">
        <v>11</v>
      </c>
      <c r="SW4" s="27" t="s">
        <v>11</v>
      </c>
      <c r="SX4" s="27" t="s">
        <v>11</v>
      </c>
      <c r="SY4" s="27" t="s">
        <v>11</v>
      </c>
      <c r="SZ4" s="27" t="s">
        <v>12</v>
      </c>
      <c r="TA4" s="27" t="s">
        <v>12</v>
      </c>
      <c r="TB4" s="27" t="s">
        <v>12</v>
      </c>
      <c r="TC4" s="27" t="s">
        <v>12</v>
      </c>
      <c r="TD4" s="27" t="s">
        <v>12</v>
      </c>
      <c r="TE4" s="27" t="s">
        <v>12</v>
      </c>
      <c r="TF4" s="27" t="s">
        <v>12</v>
      </c>
      <c r="TG4" s="27" t="s">
        <v>12</v>
      </c>
      <c r="TH4" s="27" t="s">
        <v>12</v>
      </c>
      <c r="TI4" s="27" t="s">
        <v>12</v>
      </c>
      <c r="TJ4" s="27" t="s">
        <v>182</v>
      </c>
      <c r="TK4" s="27" t="s">
        <v>182</v>
      </c>
      <c r="TL4" s="27" t="s">
        <v>182</v>
      </c>
      <c r="TM4" s="27" t="s">
        <v>182</v>
      </c>
      <c r="TN4" s="27" t="s">
        <v>13</v>
      </c>
      <c r="TO4" s="27" t="s">
        <v>12</v>
      </c>
      <c r="TP4" s="27" t="s">
        <v>12</v>
      </c>
      <c r="TQ4" s="27" t="s">
        <v>12</v>
      </c>
      <c r="TR4" s="27" t="s">
        <v>12</v>
      </c>
      <c r="TS4" s="27" t="s">
        <v>12</v>
      </c>
      <c r="TT4" s="27" t="s">
        <v>12</v>
      </c>
      <c r="TU4" s="27" t="s">
        <v>12</v>
      </c>
      <c r="TV4" s="27" t="s">
        <v>12</v>
      </c>
      <c r="TW4" s="27" t="s">
        <v>12</v>
      </c>
      <c r="TX4" s="27" t="s">
        <v>12</v>
      </c>
      <c r="TY4" s="27" t="s">
        <v>182</v>
      </c>
      <c r="TZ4" s="27" t="s">
        <v>182</v>
      </c>
      <c r="UA4" s="27" t="s">
        <v>182</v>
      </c>
      <c r="UB4" s="27" t="s">
        <v>182</v>
      </c>
      <c r="UC4" s="27" t="s">
        <v>13</v>
      </c>
      <c r="UD4" s="27" t="s">
        <v>182</v>
      </c>
      <c r="UE4" s="27" t="s">
        <v>182</v>
      </c>
      <c r="UF4" s="27" t="s">
        <v>182</v>
      </c>
      <c r="UG4" s="27" t="s">
        <v>182</v>
      </c>
      <c r="UH4" s="27" t="s">
        <v>13</v>
      </c>
      <c r="UI4" s="27" t="s">
        <v>13</v>
      </c>
      <c r="UJ4" s="27" t="s">
        <v>11</v>
      </c>
      <c r="UK4" s="27" t="s">
        <v>11</v>
      </c>
      <c r="UL4" s="27" t="s">
        <v>11</v>
      </c>
      <c r="UM4" s="27" t="s">
        <v>11</v>
      </c>
      <c r="UN4" s="27" t="s">
        <v>11</v>
      </c>
      <c r="UO4" s="27" t="s">
        <v>11</v>
      </c>
      <c r="UP4" s="27" t="s">
        <v>11</v>
      </c>
      <c r="UQ4" s="27" t="s">
        <v>11</v>
      </c>
      <c r="UR4" s="27" t="s">
        <v>11</v>
      </c>
      <c r="US4" s="27" t="s">
        <v>11</v>
      </c>
      <c r="UT4" s="27" t="s">
        <v>11</v>
      </c>
      <c r="UU4" s="27" t="s">
        <v>11</v>
      </c>
      <c r="UV4" s="27" t="s">
        <v>11</v>
      </c>
      <c r="UW4" s="27" t="s">
        <v>11</v>
      </c>
      <c r="UX4" s="27" t="s">
        <v>11</v>
      </c>
      <c r="UY4" s="27" t="s">
        <v>11</v>
      </c>
      <c r="UZ4" s="27" t="s">
        <v>11</v>
      </c>
      <c r="VA4" s="27" t="s">
        <v>11</v>
      </c>
      <c r="VB4" s="27" t="s">
        <v>11</v>
      </c>
      <c r="VC4" s="27" t="s">
        <v>11</v>
      </c>
      <c r="VD4" s="27" t="s">
        <v>11</v>
      </c>
      <c r="VE4" s="27" t="s">
        <v>11</v>
      </c>
      <c r="VF4" s="27" t="s">
        <v>11</v>
      </c>
      <c r="VG4" s="27" t="s">
        <v>11</v>
      </c>
      <c r="VH4" s="27" t="s">
        <v>11</v>
      </c>
      <c r="VI4" s="27" t="s">
        <v>11</v>
      </c>
      <c r="VJ4" s="27" t="s">
        <v>11</v>
      </c>
      <c r="VK4" s="27" t="s">
        <v>11</v>
      </c>
      <c r="VL4" s="27" t="s">
        <v>11</v>
      </c>
      <c r="VM4" s="27" t="s">
        <v>11</v>
      </c>
      <c r="VN4" s="27" t="s">
        <v>11</v>
      </c>
      <c r="VO4" s="27" t="s">
        <v>11</v>
      </c>
      <c r="VP4" s="27" t="s">
        <v>11</v>
      </c>
      <c r="VQ4" s="27" t="s">
        <v>11</v>
      </c>
      <c r="VR4" s="27" t="s">
        <v>11</v>
      </c>
      <c r="VS4" s="27" t="s">
        <v>12</v>
      </c>
      <c r="VT4" s="27" t="s">
        <v>12</v>
      </c>
      <c r="VU4" s="27" t="s">
        <v>12</v>
      </c>
      <c r="VV4" s="27" t="s">
        <v>12</v>
      </c>
      <c r="VW4" s="27" t="s">
        <v>12</v>
      </c>
      <c r="VX4" s="27" t="s">
        <v>12</v>
      </c>
      <c r="VY4" s="27" t="s">
        <v>12</v>
      </c>
      <c r="VZ4" s="27" t="s">
        <v>12</v>
      </c>
      <c r="WA4" s="27" t="s">
        <v>12</v>
      </c>
      <c r="WB4" s="27" t="s">
        <v>12</v>
      </c>
      <c r="WC4" s="27" t="s">
        <v>12</v>
      </c>
      <c r="WD4" s="27" t="s">
        <v>12</v>
      </c>
      <c r="WE4" s="27" t="s">
        <v>12</v>
      </c>
      <c r="WF4" s="27" t="s">
        <v>12</v>
      </c>
      <c r="WG4" s="27" t="s">
        <v>12</v>
      </c>
      <c r="WH4" s="27" t="s">
        <v>182</v>
      </c>
      <c r="WI4" s="27" t="s">
        <v>182</v>
      </c>
      <c r="WJ4" s="27" t="s">
        <v>182</v>
      </c>
      <c r="WK4" s="27" t="s">
        <v>182</v>
      </c>
      <c r="WL4" s="27" t="s">
        <v>182</v>
      </c>
      <c r="WM4" s="27" t="s">
        <v>13</v>
      </c>
      <c r="WN4" s="27" t="s">
        <v>12</v>
      </c>
      <c r="WO4" s="27" t="s">
        <v>12</v>
      </c>
      <c r="WP4" s="27" t="s">
        <v>12</v>
      </c>
      <c r="WQ4" s="27" t="s">
        <v>12</v>
      </c>
      <c r="WR4" s="27" t="s">
        <v>12</v>
      </c>
      <c r="WS4" s="27" t="s">
        <v>12</v>
      </c>
      <c r="WT4" s="27" t="s">
        <v>12</v>
      </c>
      <c r="WU4" s="27" t="s">
        <v>12</v>
      </c>
      <c r="WV4" s="27" t="s">
        <v>12</v>
      </c>
      <c r="WW4" s="27" t="s">
        <v>12</v>
      </c>
      <c r="WX4" s="27" t="s">
        <v>12</v>
      </c>
      <c r="WY4" s="27" t="s">
        <v>12</v>
      </c>
      <c r="WZ4" s="27" t="s">
        <v>12</v>
      </c>
      <c r="XA4" s="27" t="s">
        <v>12</v>
      </c>
      <c r="XB4" s="27" t="s">
        <v>12</v>
      </c>
      <c r="XC4" s="27" t="s">
        <v>182</v>
      </c>
      <c r="XD4" s="27" t="s">
        <v>182</v>
      </c>
      <c r="XE4" s="27" t="s">
        <v>182</v>
      </c>
      <c r="XF4" s="27" t="s">
        <v>182</v>
      </c>
      <c r="XG4" s="27" t="s">
        <v>182</v>
      </c>
      <c r="XH4" s="27" t="s">
        <v>13</v>
      </c>
      <c r="XI4" s="27" t="s">
        <v>182</v>
      </c>
      <c r="XJ4" s="27" t="s">
        <v>182</v>
      </c>
      <c r="XK4" s="27" t="s">
        <v>182</v>
      </c>
      <c r="XL4" s="27" t="s">
        <v>182</v>
      </c>
      <c r="XM4" s="27" t="s">
        <v>182</v>
      </c>
      <c r="XN4" s="27" t="s">
        <v>13</v>
      </c>
      <c r="XO4" s="27" t="s">
        <v>13</v>
      </c>
      <c r="XP4" s="27" t="s">
        <v>538</v>
      </c>
      <c r="XQ4" s="27" t="s">
        <v>539</v>
      </c>
      <c r="XR4" s="27" t="s">
        <v>540</v>
      </c>
      <c r="XS4" s="27" t="s">
        <v>541</v>
      </c>
      <c r="XT4" s="27"/>
      <c r="XU4" s="27" t="s">
        <v>4</v>
      </c>
      <c r="XV4" s="27" t="s">
        <v>5</v>
      </c>
      <c r="XW4" s="27" t="s">
        <v>186</v>
      </c>
      <c r="XX4" s="27" t="s">
        <v>2</v>
      </c>
      <c r="XY4" s="27" t="s">
        <v>3</v>
      </c>
      <c r="XZ4" s="27" t="s">
        <v>184</v>
      </c>
      <c r="YA4" s="27" t="s">
        <v>538</v>
      </c>
      <c r="YB4" s="27" t="s">
        <v>539</v>
      </c>
      <c r="YC4" s="27" t="s">
        <v>540</v>
      </c>
      <c r="YD4" s="27" t="s">
        <v>541</v>
      </c>
      <c r="YE4" s="27"/>
      <c r="YF4" s="27" t="s">
        <v>4</v>
      </c>
      <c r="YG4" s="27" t="s">
        <v>5</v>
      </c>
      <c r="YH4" s="27" t="s">
        <v>186</v>
      </c>
      <c r="YI4" s="27" t="s">
        <v>2</v>
      </c>
      <c r="YJ4" s="27" t="s">
        <v>3</v>
      </c>
      <c r="YK4" s="27" t="s">
        <v>184</v>
      </c>
      <c r="YL4" s="27" t="s">
        <v>538</v>
      </c>
      <c r="YM4" s="27" t="s">
        <v>539</v>
      </c>
      <c r="YN4" s="27" t="s">
        <v>540</v>
      </c>
      <c r="YO4" s="27" t="s">
        <v>541</v>
      </c>
      <c r="YP4" s="27"/>
      <c r="YQ4" s="27" t="s">
        <v>4</v>
      </c>
      <c r="YR4" s="27" t="s">
        <v>5</v>
      </c>
      <c r="YS4" s="27" t="s">
        <v>186</v>
      </c>
      <c r="YT4" s="27" t="s">
        <v>2</v>
      </c>
      <c r="YU4" s="27" t="s">
        <v>3</v>
      </c>
      <c r="YV4" s="27" t="s">
        <v>184</v>
      </c>
      <c r="YW4" s="27" t="s">
        <v>538</v>
      </c>
      <c r="YX4" s="27" t="s">
        <v>539</v>
      </c>
      <c r="YY4" s="27" t="s">
        <v>540</v>
      </c>
      <c r="YZ4" s="27" t="s">
        <v>541</v>
      </c>
      <c r="ZA4" s="27"/>
      <c r="ZB4" s="27" t="s">
        <v>4</v>
      </c>
      <c r="ZC4" s="27" t="s">
        <v>5</v>
      </c>
      <c r="ZD4" s="27" t="s">
        <v>186</v>
      </c>
      <c r="ZE4" s="27" t="s">
        <v>2</v>
      </c>
      <c r="ZF4" s="27" t="s">
        <v>3</v>
      </c>
      <c r="ZG4" s="27" t="s">
        <v>184</v>
      </c>
      <c r="ZH4" s="27" t="s">
        <v>538</v>
      </c>
      <c r="ZI4" s="27" t="s">
        <v>539</v>
      </c>
      <c r="ZJ4" s="27" t="s">
        <v>540</v>
      </c>
      <c r="ZK4" s="27" t="s">
        <v>541</v>
      </c>
      <c r="ZL4" s="27"/>
      <c r="ZM4" s="27" t="s">
        <v>4</v>
      </c>
      <c r="ZN4" s="27" t="s">
        <v>5</v>
      </c>
      <c r="ZO4" s="27" t="s">
        <v>186</v>
      </c>
      <c r="ZP4" s="27" t="s">
        <v>2</v>
      </c>
      <c r="ZQ4" s="27" t="s">
        <v>3</v>
      </c>
      <c r="ZR4" s="27" t="s">
        <v>184</v>
      </c>
      <c r="ZS4" s="27" t="s">
        <v>538</v>
      </c>
      <c r="ZT4" s="27" t="s">
        <v>539</v>
      </c>
      <c r="ZU4" s="27" t="s">
        <v>540</v>
      </c>
      <c r="ZV4" s="27" t="s">
        <v>541</v>
      </c>
      <c r="ZW4" s="27"/>
      <c r="ZX4" s="27" t="s">
        <v>4</v>
      </c>
      <c r="ZY4" s="27" t="s">
        <v>5</v>
      </c>
      <c r="ZZ4" s="27" t="s">
        <v>186</v>
      </c>
      <c r="AAA4" s="27" t="s">
        <v>2</v>
      </c>
      <c r="AAB4" s="27" t="s">
        <v>3</v>
      </c>
      <c r="AAC4" s="27" t="s">
        <v>184</v>
      </c>
      <c r="AAD4" s="27" t="s">
        <v>538</v>
      </c>
      <c r="AAE4" s="27" t="s">
        <v>539</v>
      </c>
      <c r="AAF4" s="27" t="s">
        <v>540</v>
      </c>
      <c r="AAG4" s="27" t="s">
        <v>541</v>
      </c>
      <c r="AAH4" s="27"/>
      <c r="AAI4" s="27" t="s">
        <v>4</v>
      </c>
      <c r="AAJ4" s="27" t="s">
        <v>5</v>
      </c>
      <c r="AAK4" s="27" t="s">
        <v>186</v>
      </c>
      <c r="AAL4" s="27" t="s">
        <v>2</v>
      </c>
      <c r="AAM4" s="27" t="s">
        <v>3</v>
      </c>
      <c r="AAN4" s="27" t="s">
        <v>184</v>
      </c>
      <c r="AAO4" s="27" t="s">
        <v>538</v>
      </c>
      <c r="AAP4" s="27" t="s">
        <v>539</v>
      </c>
      <c r="AAQ4" s="27" t="s">
        <v>540</v>
      </c>
      <c r="AAR4" s="27" t="s">
        <v>541</v>
      </c>
    </row>
    <row r="5" spans="1:720" s="29" customFormat="1" x14ac:dyDescent="0.2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 t="s">
        <v>183</v>
      </c>
      <c r="R5" s="27" t="s">
        <v>12</v>
      </c>
      <c r="S5" s="27" t="s">
        <v>182</v>
      </c>
      <c r="T5" s="27" t="s">
        <v>13</v>
      </c>
      <c r="U5" s="27" t="s">
        <v>12</v>
      </c>
      <c r="V5" s="27" t="s">
        <v>182</v>
      </c>
      <c r="W5" s="27" t="s">
        <v>13</v>
      </c>
      <c r="X5" s="27" t="s">
        <v>182</v>
      </c>
      <c r="Y5" s="27" t="s">
        <v>13</v>
      </c>
      <c r="Z5" s="27" t="s">
        <v>13</v>
      </c>
      <c r="AA5" s="27" t="s">
        <v>12</v>
      </c>
      <c r="AB5" s="27" t="s">
        <v>182</v>
      </c>
      <c r="AC5" s="27" t="s">
        <v>13</v>
      </c>
      <c r="AD5" s="27" t="s">
        <v>182</v>
      </c>
      <c r="AE5" s="27" t="s">
        <v>13</v>
      </c>
      <c r="AF5" s="27" t="s">
        <v>13</v>
      </c>
      <c r="AG5" s="27" t="s">
        <v>182</v>
      </c>
      <c r="AH5" s="27" t="s">
        <v>13</v>
      </c>
      <c r="AI5" s="27" t="s">
        <v>13</v>
      </c>
      <c r="AJ5" s="27" t="s">
        <v>13</v>
      </c>
      <c r="AK5" s="27" t="s">
        <v>11</v>
      </c>
      <c r="AL5" s="27" t="s">
        <v>11</v>
      </c>
      <c r="AM5" s="27" t="s">
        <v>11</v>
      </c>
      <c r="AN5" s="27" t="s">
        <v>11</v>
      </c>
      <c r="AO5" s="27" t="s">
        <v>12</v>
      </c>
      <c r="AP5" s="27" t="s">
        <v>12</v>
      </c>
      <c r="AQ5" s="27" t="s">
        <v>12</v>
      </c>
      <c r="AR5" s="27" t="s">
        <v>182</v>
      </c>
      <c r="AS5" s="27" t="s">
        <v>182</v>
      </c>
      <c r="AT5" s="27" t="s">
        <v>13</v>
      </c>
      <c r="AU5" s="27" t="s">
        <v>12</v>
      </c>
      <c r="AV5" s="27" t="s">
        <v>12</v>
      </c>
      <c r="AW5" s="27" t="s">
        <v>12</v>
      </c>
      <c r="AX5" s="27" t="s">
        <v>182</v>
      </c>
      <c r="AY5" s="27" t="s">
        <v>182</v>
      </c>
      <c r="AZ5" s="27" t="s">
        <v>13</v>
      </c>
      <c r="BA5" s="27" t="s">
        <v>182</v>
      </c>
      <c r="BB5" s="27" t="s">
        <v>182</v>
      </c>
      <c r="BC5" s="27" t="s">
        <v>13</v>
      </c>
      <c r="BD5" s="27" t="s">
        <v>13</v>
      </c>
      <c r="BE5" s="27" t="s">
        <v>12</v>
      </c>
      <c r="BF5" s="27" t="s">
        <v>12</v>
      </c>
      <c r="BG5" s="27" t="s">
        <v>12</v>
      </c>
      <c r="BH5" s="27" t="s">
        <v>182</v>
      </c>
      <c r="BI5" s="27" t="s">
        <v>182</v>
      </c>
      <c r="BJ5" s="27" t="s">
        <v>13</v>
      </c>
      <c r="BK5" s="27" t="s">
        <v>182</v>
      </c>
      <c r="BL5" s="27" t="s">
        <v>182</v>
      </c>
      <c r="BM5" s="27" t="s">
        <v>13</v>
      </c>
      <c r="BN5" s="27" t="s">
        <v>13</v>
      </c>
      <c r="BO5" s="27" t="s">
        <v>182</v>
      </c>
      <c r="BP5" s="27" t="s">
        <v>182</v>
      </c>
      <c r="BQ5" s="27" t="s">
        <v>13</v>
      </c>
      <c r="BR5" s="27" t="s">
        <v>13</v>
      </c>
      <c r="BS5" s="27" t="s">
        <v>13</v>
      </c>
      <c r="BT5" s="27" t="s">
        <v>11</v>
      </c>
      <c r="BU5" s="27" t="s">
        <v>11</v>
      </c>
      <c r="BV5" s="27" t="s">
        <v>11</v>
      </c>
      <c r="BW5" s="27" t="s">
        <v>11</v>
      </c>
      <c r="BX5" s="27" t="s">
        <v>11</v>
      </c>
      <c r="BY5" s="27" t="s">
        <v>11</v>
      </c>
      <c r="BZ5" s="27" t="s">
        <v>11</v>
      </c>
      <c r="CA5" s="27" t="s">
        <v>11</v>
      </c>
      <c r="CB5" s="27" t="s">
        <v>11</v>
      </c>
      <c r="CC5" s="27" t="s">
        <v>11</v>
      </c>
      <c r="CD5" s="27" t="s">
        <v>12</v>
      </c>
      <c r="CE5" s="27" t="s">
        <v>12</v>
      </c>
      <c r="CF5" s="27" t="s">
        <v>12</v>
      </c>
      <c r="CG5" s="27" t="s">
        <v>12</v>
      </c>
      <c r="CH5" s="27" t="s">
        <v>12</v>
      </c>
      <c r="CI5" s="27" t="s">
        <v>12</v>
      </c>
      <c r="CJ5" s="27" t="s">
        <v>182</v>
      </c>
      <c r="CK5" s="27" t="s">
        <v>182</v>
      </c>
      <c r="CL5" s="27" t="s">
        <v>182</v>
      </c>
      <c r="CM5" s="27" t="s">
        <v>13</v>
      </c>
      <c r="CN5" s="27" t="s">
        <v>12</v>
      </c>
      <c r="CO5" s="27" t="s">
        <v>12</v>
      </c>
      <c r="CP5" s="27" t="s">
        <v>12</v>
      </c>
      <c r="CQ5" s="27" t="s">
        <v>12</v>
      </c>
      <c r="CR5" s="27" t="s">
        <v>12</v>
      </c>
      <c r="CS5" s="27" t="s">
        <v>12</v>
      </c>
      <c r="CT5" s="27" t="s">
        <v>182</v>
      </c>
      <c r="CU5" s="27" t="s">
        <v>182</v>
      </c>
      <c r="CV5" s="27" t="s">
        <v>182</v>
      </c>
      <c r="CW5" s="27" t="s">
        <v>13</v>
      </c>
      <c r="CX5" s="27" t="s">
        <v>182</v>
      </c>
      <c r="CY5" s="27" t="s">
        <v>182</v>
      </c>
      <c r="CZ5" s="27" t="s">
        <v>182</v>
      </c>
      <c r="DA5" s="27" t="s">
        <v>13</v>
      </c>
      <c r="DB5" s="27" t="s">
        <v>13</v>
      </c>
      <c r="DC5" s="27" t="s">
        <v>12</v>
      </c>
      <c r="DD5" s="27" t="s">
        <v>12</v>
      </c>
      <c r="DE5" s="27" t="s">
        <v>12</v>
      </c>
      <c r="DF5" s="27" t="s">
        <v>12</v>
      </c>
      <c r="DG5" s="27" t="s">
        <v>12</v>
      </c>
      <c r="DH5" s="27" t="s">
        <v>12</v>
      </c>
      <c r="DI5" s="27" t="s">
        <v>182</v>
      </c>
      <c r="DJ5" s="27" t="s">
        <v>182</v>
      </c>
      <c r="DK5" s="27" t="s">
        <v>182</v>
      </c>
      <c r="DL5" s="27" t="s">
        <v>13</v>
      </c>
      <c r="DM5" s="27" t="s">
        <v>182</v>
      </c>
      <c r="DN5" s="27" t="s">
        <v>182</v>
      </c>
      <c r="DO5" s="27" t="s">
        <v>182</v>
      </c>
      <c r="DP5" s="27" t="s">
        <v>13</v>
      </c>
      <c r="DQ5" s="27" t="s">
        <v>13</v>
      </c>
      <c r="DR5" s="27" t="s">
        <v>182</v>
      </c>
      <c r="DS5" s="27" t="s">
        <v>182</v>
      </c>
      <c r="DT5" s="27" t="s">
        <v>182</v>
      </c>
      <c r="DU5" s="27" t="s">
        <v>13</v>
      </c>
      <c r="DV5" s="27" t="s">
        <v>13</v>
      </c>
      <c r="DW5" s="27" t="s">
        <v>13</v>
      </c>
      <c r="DX5" s="27" t="s">
        <v>11</v>
      </c>
      <c r="DY5" s="27" t="s">
        <v>11</v>
      </c>
      <c r="DZ5" s="27" t="s">
        <v>11</v>
      </c>
      <c r="EA5" s="27" t="s">
        <v>11</v>
      </c>
      <c r="EB5" s="27" t="s">
        <v>11</v>
      </c>
      <c r="EC5" s="27" t="s">
        <v>11</v>
      </c>
      <c r="ED5" s="27" t="s">
        <v>11</v>
      </c>
      <c r="EE5" s="27" t="s">
        <v>11</v>
      </c>
      <c r="EF5" s="27" t="s">
        <v>11</v>
      </c>
      <c r="EG5" s="27" t="s">
        <v>11</v>
      </c>
      <c r="EH5" s="27" t="s">
        <v>11</v>
      </c>
      <c r="EI5" s="27" t="s">
        <v>11</v>
      </c>
      <c r="EJ5" s="27" t="s">
        <v>11</v>
      </c>
      <c r="EK5" s="27" t="s">
        <v>11</v>
      </c>
      <c r="EL5" s="27" t="s">
        <v>11</v>
      </c>
      <c r="EM5" s="27" t="s">
        <v>11</v>
      </c>
      <c r="EN5" s="27" t="s">
        <v>11</v>
      </c>
      <c r="EO5" s="27" t="s">
        <v>11</v>
      </c>
      <c r="EP5" s="27" t="s">
        <v>11</v>
      </c>
      <c r="EQ5" s="27" t="s">
        <v>11</v>
      </c>
      <c r="ER5" s="27" t="s">
        <v>12</v>
      </c>
      <c r="ES5" s="27" t="s">
        <v>12</v>
      </c>
      <c r="ET5" s="27" t="s">
        <v>12</v>
      </c>
      <c r="EU5" s="27" t="s">
        <v>12</v>
      </c>
      <c r="EV5" s="27" t="s">
        <v>12</v>
      </c>
      <c r="EW5" s="27" t="s">
        <v>12</v>
      </c>
      <c r="EX5" s="27" t="s">
        <v>12</v>
      </c>
      <c r="EY5" s="27" t="s">
        <v>12</v>
      </c>
      <c r="EZ5" s="27" t="s">
        <v>12</v>
      </c>
      <c r="FA5" s="27" t="s">
        <v>12</v>
      </c>
      <c r="FB5" s="27" t="s">
        <v>182</v>
      </c>
      <c r="FC5" s="27" t="s">
        <v>182</v>
      </c>
      <c r="FD5" s="27" t="s">
        <v>182</v>
      </c>
      <c r="FE5" s="27" t="s">
        <v>182</v>
      </c>
      <c r="FF5" s="27" t="s">
        <v>13</v>
      </c>
      <c r="FG5" s="27" t="s">
        <v>12</v>
      </c>
      <c r="FH5" s="27" t="s">
        <v>12</v>
      </c>
      <c r="FI5" s="27" t="s">
        <v>12</v>
      </c>
      <c r="FJ5" s="27" t="s">
        <v>12</v>
      </c>
      <c r="FK5" s="27" t="s">
        <v>12</v>
      </c>
      <c r="FL5" s="27" t="s">
        <v>12</v>
      </c>
      <c r="FM5" s="27" t="s">
        <v>12</v>
      </c>
      <c r="FN5" s="27" t="s">
        <v>12</v>
      </c>
      <c r="FO5" s="27" t="s">
        <v>12</v>
      </c>
      <c r="FP5" s="27" t="s">
        <v>12</v>
      </c>
      <c r="FQ5" s="27" t="s">
        <v>182</v>
      </c>
      <c r="FR5" s="27" t="s">
        <v>182</v>
      </c>
      <c r="FS5" s="27" t="s">
        <v>182</v>
      </c>
      <c r="FT5" s="27" t="s">
        <v>182</v>
      </c>
      <c r="FU5" s="27" t="s">
        <v>13</v>
      </c>
      <c r="FV5" s="27" t="s">
        <v>182</v>
      </c>
      <c r="FW5" s="27" t="s">
        <v>182</v>
      </c>
      <c r="FX5" s="27" t="s">
        <v>182</v>
      </c>
      <c r="FY5" s="27" t="s">
        <v>182</v>
      </c>
      <c r="FZ5" s="27" t="s">
        <v>13</v>
      </c>
      <c r="GA5" s="27" t="s">
        <v>13</v>
      </c>
      <c r="GB5" s="27" t="s">
        <v>12</v>
      </c>
      <c r="GC5" s="27" t="s">
        <v>12</v>
      </c>
      <c r="GD5" s="27" t="s">
        <v>12</v>
      </c>
      <c r="GE5" s="27" t="s">
        <v>12</v>
      </c>
      <c r="GF5" s="27" t="s">
        <v>12</v>
      </c>
      <c r="GG5" s="27" t="s">
        <v>12</v>
      </c>
      <c r="GH5" s="27" t="s">
        <v>12</v>
      </c>
      <c r="GI5" s="27" t="s">
        <v>12</v>
      </c>
      <c r="GJ5" s="27" t="s">
        <v>12</v>
      </c>
      <c r="GK5" s="27" t="s">
        <v>12</v>
      </c>
      <c r="GL5" s="27" t="s">
        <v>182</v>
      </c>
      <c r="GM5" s="27" t="s">
        <v>182</v>
      </c>
      <c r="GN5" s="27" t="s">
        <v>182</v>
      </c>
      <c r="GO5" s="27" t="s">
        <v>182</v>
      </c>
      <c r="GP5" s="27" t="s">
        <v>13</v>
      </c>
      <c r="GQ5" s="27" t="s">
        <v>182</v>
      </c>
      <c r="GR5" s="27" t="s">
        <v>182</v>
      </c>
      <c r="GS5" s="27" t="s">
        <v>182</v>
      </c>
      <c r="GT5" s="27" t="s">
        <v>182</v>
      </c>
      <c r="GU5" s="27" t="s">
        <v>13</v>
      </c>
      <c r="GV5" s="27" t="s">
        <v>13</v>
      </c>
      <c r="GW5" s="27" t="s">
        <v>182</v>
      </c>
      <c r="GX5" s="27" t="s">
        <v>182</v>
      </c>
      <c r="GY5" s="27" t="s">
        <v>182</v>
      </c>
      <c r="GZ5" s="27" t="s">
        <v>182</v>
      </c>
      <c r="HA5" s="27" t="s">
        <v>13</v>
      </c>
      <c r="HB5" s="27" t="s">
        <v>13</v>
      </c>
      <c r="HC5" s="27" t="s">
        <v>13</v>
      </c>
      <c r="HD5" s="27" t="s">
        <v>6</v>
      </c>
      <c r="HE5" s="27" t="s">
        <v>6</v>
      </c>
      <c r="HF5" s="27" t="s">
        <v>6</v>
      </c>
      <c r="HG5" s="27" t="s">
        <v>6</v>
      </c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 t="s">
        <v>183</v>
      </c>
      <c r="HX5" s="27" t="s">
        <v>12</v>
      </c>
      <c r="HY5" s="27" t="s">
        <v>182</v>
      </c>
      <c r="HZ5" s="27" t="s">
        <v>13</v>
      </c>
      <c r="IA5" s="27" t="s">
        <v>12</v>
      </c>
      <c r="IB5" s="27" t="s">
        <v>182</v>
      </c>
      <c r="IC5" s="27" t="s">
        <v>13</v>
      </c>
      <c r="ID5" s="27" t="s">
        <v>182</v>
      </c>
      <c r="IE5" s="27" t="s">
        <v>13</v>
      </c>
      <c r="IF5" s="27" t="s">
        <v>13</v>
      </c>
      <c r="IG5" s="27" t="s">
        <v>12</v>
      </c>
      <c r="IH5" s="27" t="s">
        <v>182</v>
      </c>
      <c r="II5" s="27" t="s">
        <v>13</v>
      </c>
      <c r="IJ5" s="27" t="s">
        <v>182</v>
      </c>
      <c r="IK5" s="27" t="s">
        <v>13</v>
      </c>
      <c r="IL5" s="27" t="s">
        <v>13</v>
      </c>
      <c r="IM5" s="27" t="s">
        <v>182</v>
      </c>
      <c r="IN5" s="27" t="s">
        <v>13</v>
      </c>
      <c r="IO5" s="27" t="s">
        <v>13</v>
      </c>
      <c r="IP5" s="27" t="s">
        <v>13</v>
      </c>
      <c r="IQ5" s="27" t="s">
        <v>11</v>
      </c>
      <c r="IR5" s="27" t="s">
        <v>11</v>
      </c>
      <c r="IS5" s="27" t="s">
        <v>11</v>
      </c>
      <c r="IT5" s="27" t="s">
        <v>11</v>
      </c>
      <c r="IU5" s="27" t="s">
        <v>12</v>
      </c>
      <c r="IV5" s="27" t="s">
        <v>12</v>
      </c>
      <c r="IW5" s="27" t="s">
        <v>12</v>
      </c>
      <c r="IX5" s="27" t="s">
        <v>182</v>
      </c>
      <c r="IY5" s="27" t="s">
        <v>182</v>
      </c>
      <c r="IZ5" s="27" t="s">
        <v>13</v>
      </c>
      <c r="JA5" s="27" t="s">
        <v>12</v>
      </c>
      <c r="JB5" s="27" t="s">
        <v>12</v>
      </c>
      <c r="JC5" s="27" t="s">
        <v>12</v>
      </c>
      <c r="JD5" s="27" t="s">
        <v>182</v>
      </c>
      <c r="JE5" s="27" t="s">
        <v>182</v>
      </c>
      <c r="JF5" s="27" t="s">
        <v>13</v>
      </c>
      <c r="JG5" s="27" t="s">
        <v>182</v>
      </c>
      <c r="JH5" s="27" t="s">
        <v>182</v>
      </c>
      <c r="JI5" s="27" t="s">
        <v>13</v>
      </c>
      <c r="JJ5" s="27" t="s">
        <v>13</v>
      </c>
      <c r="JK5" s="27" t="s">
        <v>12</v>
      </c>
      <c r="JL5" s="27" t="s">
        <v>12</v>
      </c>
      <c r="JM5" s="27" t="s">
        <v>12</v>
      </c>
      <c r="JN5" s="27" t="s">
        <v>182</v>
      </c>
      <c r="JO5" s="27" t="s">
        <v>182</v>
      </c>
      <c r="JP5" s="27" t="s">
        <v>13</v>
      </c>
      <c r="JQ5" s="27" t="s">
        <v>182</v>
      </c>
      <c r="JR5" s="27" t="s">
        <v>182</v>
      </c>
      <c r="JS5" s="27" t="s">
        <v>13</v>
      </c>
      <c r="JT5" s="27" t="s">
        <v>13</v>
      </c>
      <c r="JU5" s="27" t="s">
        <v>182</v>
      </c>
      <c r="JV5" s="27" t="s">
        <v>182</v>
      </c>
      <c r="JW5" s="27" t="s">
        <v>13</v>
      </c>
      <c r="JX5" s="27" t="s">
        <v>13</v>
      </c>
      <c r="JY5" s="27" t="s">
        <v>13</v>
      </c>
      <c r="JZ5" s="27" t="s">
        <v>11</v>
      </c>
      <c r="KA5" s="27" t="s">
        <v>11</v>
      </c>
      <c r="KB5" s="27" t="s">
        <v>11</v>
      </c>
      <c r="KC5" s="27" t="s">
        <v>11</v>
      </c>
      <c r="KD5" s="27" t="s">
        <v>11</v>
      </c>
      <c r="KE5" s="27" t="s">
        <v>11</v>
      </c>
      <c r="KF5" s="27" t="s">
        <v>11</v>
      </c>
      <c r="KG5" s="27" t="s">
        <v>11</v>
      </c>
      <c r="KH5" s="27" t="s">
        <v>11</v>
      </c>
      <c r="KI5" s="27" t="s">
        <v>11</v>
      </c>
      <c r="KJ5" s="27" t="s">
        <v>12</v>
      </c>
      <c r="KK5" s="27" t="s">
        <v>12</v>
      </c>
      <c r="KL5" s="27" t="s">
        <v>12</v>
      </c>
      <c r="KM5" s="27" t="s">
        <v>12</v>
      </c>
      <c r="KN5" s="27" t="s">
        <v>12</v>
      </c>
      <c r="KO5" s="27" t="s">
        <v>12</v>
      </c>
      <c r="KP5" s="27" t="s">
        <v>182</v>
      </c>
      <c r="KQ5" s="27" t="s">
        <v>182</v>
      </c>
      <c r="KR5" s="27" t="s">
        <v>182</v>
      </c>
      <c r="KS5" s="27" t="s">
        <v>13</v>
      </c>
      <c r="KT5" s="27" t="s">
        <v>12</v>
      </c>
      <c r="KU5" s="27" t="s">
        <v>12</v>
      </c>
      <c r="KV5" s="27" t="s">
        <v>12</v>
      </c>
      <c r="KW5" s="27" t="s">
        <v>12</v>
      </c>
      <c r="KX5" s="27" t="s">
        <v>12</v>
      </c>
      <c r="KY5" s="27" t="s">
        <v>12</v>
      </c>
      <c r="KZ5" s="27" t="s">
        <v>182</v>
      </c>
      <c r="LA5" s="27" t="s">
        <v>182</v>
      </c>
      <c r="LB5" s="27" t="s">
        <v>182</v>
      </c>
      <c r="LC5" s="27" t="s">
        <v>13</v>
      </c>
      <c r="LD5" s="27" t="s">
        <v>182</v>
      </c>
      <c r="LE5" s="27" t="s">
        <v>182</v>
      </c>
      <c r="LF5" s="27" t="s">
        <v>182</v>
      </c>
      <c r="LG5" s="27" t="s">
        <v>13</v>
      </c>
      <c r="LH5" s="27" t="s">
        <v>13</v>
      </c>
      <c r="LI5" s="27" t="s">
        <v>12</v>
      </c>
      <c r="LJ5" s="27" t="s">
        <v>12</v>
      </c>
      <c r="LK5" s="27" t="s">
        <v>12</v>
      </c>
      <c r="LL5" s="27" t="s">
        <v>12</v>
      </c>
      <c r="LM5" s="27" t="s">
        <v>12</v>
      </c>
      <c r="LN5" s="27" t="s">
        <v>12</v>
      </c>
      <c r="LO5" s="27" t="s">
        <v>182</v>
      </c>
      <c r="LP5" s="27" t="s">
        <v>182</v>
      </c>
      <c r="LQ5" s="27" t="s">
        <v>182</v>
      </c>
      <c r="LR5" s="27" t="s">
        <v>13</v>
      </c>
      <c r="LS5" s="27" t="s">
        <v>182</v>
      </c>
      <c r="LT5" s="27" t="s">
        <v>182</v>
      </c>
      <c r="LU5" s="27" t="s">
        <v>182</v>
      </c>
      <c r="LV5" s="27" t="s">
        <v>13</v>
      </c>
      <c r="LW5" s="27" t="s">
        <v>13</v>
      </c>
      <c r="LX5" s="27" t="s">
        <v>182</v>
      </c>
      <c r="LY5" s="27" t="s">
        <v>182</v>
      </c>
      <c r="LZ5" s="27" t="s">
        <v>182</v>
      </c>
      <c r="MA5" s="27" t="s">
        <v>13</v>
      </c>
      <c r="MB5" s="27" t="s">
        <v>13</v>
      </c>
      <c r="MC5" s="27" t="s">
        <v>13</v>
      </c>
      <c r="MD5" s="27" t="s">
        <v>11</v>
      </c>
      <c r="ME5" s="27" t="s">
        <v>11</v>
      </c>
      <c r="MF5" s="27" t="s">
        <v>11</v>
      </c>
      <c r="MG5" s="27" t="s">
        <v>11</v>
      </c>
      <c r="MH5" s="27" t="s">
        <v>11</v>
      </c>
      <c r="MI5" s="27" t="s">
        <v>11</v>
      </c>
      <c r="MJ5" s="27" t="s">
        <v>11</v>
      </c>
      <c r="MK5" s="27" t="s">
        <v>11</v>
      </c>
      <c r="ML5" s="27" t="s">
        <v>11</v>
      </c>
      <c r="MM5" s="27" t="s">
        <v>11</v>
      </c>
      <c r="MN5" s="27" t="s">
        <v>11</v>
      </c>
      <c r="MO5" s="27" t="s">
        <v>11</v>
      </c>
      <c r="MP5" s="27" t="s">
        <v>11</v>
      </c>
      <c r="MQ5" s="27" t="s">
        <v>11</v>
      </c>
      <c r="MR5" s="27" t="s">
        <v>11</v>
      </c>
      <c r="MS5" s="27" t="s">
        <v>11</v>
      </c>
      <c r="MT5" s="27" t="s">
        <v>11</v>
      </c>
      <c r="MU5" s="27" t="s">
        <v>11</v>
      </c>
      <c r="MV5" s="27" t="s">
        <v>11</v>
      </c>
      <c r="MW5" s="27" t="s">
        <v>11</v>
      </c>
      <c r="MX5" s="27" t="s">
        <v>12</v>
      </c>
      <c r="MY5" s="27" t="s">
        <v>12</v>
      </c>
      <c r="MZ5" s="27" t="s">
        <v>12</v>
      </c>
      <c r="NA5" s="27" t="s">
        <v>12</v>
      </c>
      <c r="NB5" s="27" t="s">
        <v>12</v>
      </c>
      <c r="NC5" s="27" t="s">
        <v>12</v>
      </c>
      <c r="ND5" s="27" t="s">
        <v>12</v>
      </c>
      <c r="NE5" s="27" t="s">
        <v>12</v>
      </c>
      <c r="NF5" s="27" t="s">
        <v>12</v>
      </c>
      <c r="NG5" s="27" t="s">
        <v>12</v>
      </c>
      <c r="NH5" s="27" t="s">
        <v>182</v>
      </c>
      <c r="NI5" s="27" t="s">
        <v>182</v>
      </c>
      <c r="NJ5" s="27" t="s">
        <v>182</v>
      </c>
      <c r="NK5" s="27" t="s">
        <v>182</v>
      </c>
      <c r="NL5" s="27" t="s">
        <v>13</v>
      </c>
      <c r="NM5" s="27" t="s">
        <v>12</v>
      </c>
      <c r="NN5" s="27" t="s">
        <v>12</v>
      </c>
      <c r="NO5" s="27" t="s">
        <v>12</v>
      </c>
      <c r="NP5" s="27" t="s">
        <v>12</v>
      </c>
      <c r="NQ5" s="27" t="s">
        <v>12</v>
      </c>
      <c r="NR5" s="27" t="s">
        <v>12</v>
      </c>
      <c r="NS5" s="27" t="s">
        <v>12</v>
      </c>
      <c r="NT5" s="27" t="s">
        <v>12</v>
      </c>
      <c r="NU5" s="27" t="s">
        <v>12</v>
      </c>
      <c r="NV5" s="27" t="s">
        <v>12</v>
      </c>
      <c r="NW5" s="27" t="s">
        <v>182</v>
      </c>
      <c r="NX5" s="27" t="s">
        <v>182</v>
      </c>
      <c r="NY5" s="27" t="s">
        <v>182</v>
      </c>
      <c r="NZ5" s="27" t="s">
        <v>182</v>
      </c>
      <c r="OA5" s="27" t="s">
        <v>13</v>
      </c>
      <c r="OB5" s="27" t="s">
        <v>182</v>
      </c>
      <c r="OC5" s="27" t="s">
        <v>182</v>
      </c>
      <c r="OD5" s="27" t="s">
        <v>182</v>
      </c>
      <c r="OE5" s="27" t="s">
        <v>182</v>
      </c>
      <c r="OF5" s="27" t="s">
        <v>13</v>
      </c>
      <c r="OG5" s="27" t="s">
        <v>13</v>
      </c>
      <c r="OH5" s="27" t="s">
        <v>12</v>
      </c>
      <c r="OI5" s="27" t="s">
        <v>12</v>
      </c>
      <c r="OJ5" s="27" t="s">
        <v>12</v>
      </c>
      <c r="OK5" s="27" t="s">
        <v>12</v>
      </c>
      <c r="OL5" s="27" t="s">
        <v>12</v>
      </c>
      <c r="OM5" s="27" t="s">
        <v>12</v>
      </c>
      <c r="ON5" s="27" t="s">
        <v>12</v>
      </c>
      <c r="OO5" s="27" t="s">
        <v>12</v>
      </c>
      <c r="OP5" s="27" t="s">
        <v>12</v>
      </c>
      <c r="OQ5" s="27" t="s">
        <v>12</v>
      </c>
      <c r="OR5" s="27" t="s">
        <v>182</v>
      </c>
      <c r="OS5" s="27" t="s">
        <v>182</v>
      </c>
      <c r="OT5" s="27" t="s">
        <v>182</v>
      </c>
      <c r="OU5" s="27" t="s">
        <v>182</v>
      </c>
      <c r="OV5" s="27" t="s">
        <v>13</v>
      </c>
      <c r="OW5" s="27" t="s">
        <v>182</v>
      </c>
      <c r="OX5" s="27" t="s">
        <v>182</v>
      </c>
      <c r="OY5" s="27" t="s">
        <v>182</v>
      </c>
      <c r="OZ5" s="27" t="s">
        <v>182</v>
      </c>
      <c r="PA5" s="27" t="s">
        <v>13</v>
      </c>
      <c r="PB5" s="27" t="s">
        <v>13</v>
      </c>
      <c r="PC5" s="27" t="s">
        <v>182</v>
      </c>
      <c r="PD5" s="27" t="s">
        <v>182</v>
      </c>
      <c r="PE5" s="27" t="s">
        <v>182</v>
      </c>
      <c r="PF5" s="27" t="s">
        <v>182</v>
      </c>
      <c r="PG5" s="27" t="s">
        <v>13</v>
      </c>
      <c r="PH5" s="27" t="s">
        <v>13</v>
      </c>
      <c r="PI5" s="27" t="s">
        <v>13</v>
      </c>
      <c r="PJ5" s="27" t="s">
        <v>6</v>
      </c>
      <c r="PK5" s="27" t="s">
        <v>6</v>
      </c>
      <c r="PL5" s="27" t="s">
        <v>6</v>
      </c>
      <c r="PM5" s="27" t="s">
        <v>6</v>
      </c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 t="s">
        <v>183</v>
      </c>
      <c r="QD5" s="27" t="s">
        <v>12</v>
      </c>
      <c r="QE5" s="27" t="s">
        <v>182</v>
      </c>
      <c r="QF5" s="27" t="s">
        <v>13</v>
      </c>
      <c r="QG5" s="27" t="s">
        <v>12</v>
      </c>
      <c r="QH5" s="27" t="s">
        <v>182</v>
      </c>
      <c r="QI5" s="27" t="s">
        <v>13</v>
      </c>
      <c r="QJ5" s="27" t="s">
        <v>182</v>
      </c>
      <c r="QK5" s="27" t="s">
        <v>13</v>
      </c>
      <c r="QL5" s="27" t="s">
        <v>13</v>
      </c>
      <c r="QM5" s="27" t="s">
        <v>12</v>
      </c>
      <c r="QN5" s="27" t="s">
        <v>182</v>
      </c>
      <c r="QO5" s="27" t="s">
        <v>13</v>
      </c>
      <c r="QP5" s="27" t="s">
        <v>182</v>
      </c>
      <c r="QQ5" s="27" t="s">
        <v>13</v>
      </c>
      <c r="QR5" s="27" t="s">
        <v>13</v>
      </c>
      <c r="QS5" s="27" t="s">
        <v>182</v>
      </c>
      <c r="QT5" s="27" t="s">
        <v>13</v>
      </c>
      <c r="QU5" s="27" t="s">
        <v>13</v>
      </c>
      <c r="QV5" s="27" t="s">
        <v>13</v>
      </c>
      <c r="QW5" s="27" t="s">
        <v>11</v>
      </c>
      <c r="QX5" s="27" t="s">
        <v>11</v>
      </c>
      <c r="QY5" s="27" t="s">
        <v>11</v>
      </c>
      <c r="QZ5" s="27" t="s">
        <v>11</v>
      </c>
      <c r="RA5" s="27" t="s">
        <v>12</v>
      </c>
      <c r="RB5" s="27" t="s">
        <v>12</v>
      </c>
      <c r="RC5" s="27" t="s">
        <v>12</v>
      </c>
      <c r="RD5" s="27" t="s">
        <v>182</v>
      </c>
      <c r="RE5" s="27" t="s">
        <v>182</v>
      </c>
      <c r="RF5" s="27" t="s">
        <v>13</v>
      </c>
      <c r="RG5" s="27" t="s">
        <v>12</v>
      </c>
      <c r="RH5" s="27" t="s">
        <v>12</v>
      </c>
      <c r="RI5" s="27" t="s">
        <v>12</v>
      </c>
      <c r="RJ5" s="27" t="s">
        <v>182</v>
      </c>
      <c r="RK5" s="27" t="s">
        <v>182</v>
      </c>
      <c r="RL5" s="27" t="s">
        <v>13</v>
      </c>
      <c r="RM5" s="27" t="s">
        <v>182</v>
      </c>
      <c r="RN5" s="27" t="s">
        <v>182</v>
      </c>
      <c r="RO5" s="27" t="s">
        <v>13</v>
      </c>
      <c r="RP5" s="27" t="s">
        <v>13</v>
      </c>
      <c r="RQ5" s="27" t="s">
        <v>12</v>
      </c>
      <c r="RR5" s="27" t="s">
        <v>12</v>
      </c>
      <c r="RS5" s="27" t="s">
        <v>12</v>
      </c>
      <c r="RT5" s="27" t="s">
        <v>182</v>
      </c>
      <c r="RU5" s="27" t="s">
        <v>182</v>
      </c>
      <c r="RV5" s="27" t="s">
        <v>13</v>
      </c>
      <c r="RW5" s="27" t="s">
        <v>182</v>
      </c>
      <c r="RX5" s="27" t="s">
        <v>182</v>
      </c>
      <c r="RY5" s="27" t="s">
        <v>13</v>
      </c>
      <c r="RZ5" s="27" t="s">
        <v>13</v>
      </c>
      <c r="SA5" s="27" t="s">
        <v>182</v>
      </c>
      <c r="SB5" s="27" t="s">
        <v>182</v>
      </c>
      <c r="SC5" s="27" t="s">
        <v>13</v>
      </c>
      <c r="SD5" s="27" t="s">
        <v>13</v>
      </c>
      <c r="SE5" s="27" t="s">
        <v>13</v>
      </c>
      <c r="SF5" s="27" t="s">
        <v>11</v>
      </c>
      <c r="SG5" s="27" t="s">
        <v>11</v>
      </c>
      <c r="SH5" s="27" t="s">
        <v>11</v>
      </c>
      <c r="SI5" s="27" t="s">
        <v>11</v>
      </c>
      <c r="SJ5" s="27" t="s">
        <v>11</v>
      </c>
      <c r="SK5" s="27" t="s">
        <v>11</v>
      </c>
      <c r="SL5" s="27" t="s">
        <v>11</v>
      </c>
      <c r="SM5" s="27" t="s">
        <v>11</v>
      </c>
      <c r="SN5" s="27" t="s">
        <v>11</v>
      </c>
      <c r="SO5" s="27" t="s">
        <v>11</v>
      </c>
      <c r="SP5" s="27" t="s">
        <v>12</v>
      </c>
      <c r="SQ5" s="27" t="s">
        <v>12</v>
      </c>
      <c r="SR5" s="27" t="s">
        <v>12</v>
      </c>
      <c r="SS5" s="27" t="s">
        <v>12</v>
      </c>
      <c r="ST5" s="27" t="s">
        <v>12</v>
      </c>
      <c r="SU5" s="27" t="s">
        <v>12</v>
      </c>
      <c r="SV5" s="27" t="s">
        <v>182</v>
      </c>
      <c r="SW5" s="27" t="s">
        <v>182</v>
      </c>
      <c r="SX5" s="27" t="s">
        <v>182</v>
      </c>
      <c r="SY5" s="27" t="s">
        <v>13</v>
      </c>
      <c r="SZ5" s="27" t="s">
        <v>12</v>
      </c>
      <c r="TA5" s="27" t="s">
        <v>12</v>
      </c>
      <c r="TB5" s="27" t="s">
        <v>12</v>
      </c>
      <c r="TC5" s="27" t="s">
        <v>12</v>
      </c>
      <c r="TD5" s="27" t="s">
        <v>12</v>
      </c>
      <c r="TE5" s="27" t="s">
        <v>12</v>
      </c>
      <c r="TF5" s="27" t="s">
        <v>182</v>
      </c>
      <c r="TG5" s="27" t="s">
        <v>182</v>
      </c>
      <c r="TH5" s="27" t="s">
        <v>182</v>
      </c>
      <c r="TI5" s="27" t="s">
        <v>13</v>
      </c>
      <c r="TJ5" s="27" t="s">
        <v>182</v>
      </c>
      <c r="TK5" s="27" t="s">
        <v>182</v>
      </c>
      <c r="TL5" s="27" t="s">
        <v>182</v>
      </c>
      <c r="TM5" s="27" t="s">
        <v>13</v>
      </c>
      <c r="TN5" s="27" t="s">
        <v>13</v>
      </c>
      <c r="TO5" s="27" t="s">
        <v>12</v>
      </c>
      <c r="TP5" s="27" t="s">
        <v>12</v>
      </c>
      <c r="TQ5" s="27" t="s">
        <v>12</v>
      </c>
      <c r="TR5" s="27" t="s">
        <v>12</v>
      </c>
      <c r="TS5" s="27" t="s">
        <v>12</v>
      </c>
      <c r="TT5" s="27" t="s">
        <v>12</v>
      </c>
      <c r="TU5" s="27" t="s">
        <v>182</v>
      </c>
      <c r="TV5" s="27" t="s">
        <v>182</v>
      </c>
      <c r="TW5" s="27" t="s">
        <v>182</v>
      </c>
      <c r="TX5" s="27" t="s">
        <v>13</v>
      </c>
      <c r="TY5" s="27" t="s">
        <v>182</v>
      </c>
      <c r="TZ5" s="27" t="s">
        <v>182</v>
      </c>
      <c r="UA5" s="27" t="s">
        <v>182</v>
      </c>
      <c r="UB5" s="27" t="s">
        <v>13</v>
      </c>
      <c r="UC5" s="27" t="s">
        <v>13</v>
      </c>
      <c r="UD5" s="27" t="s">
        <v>182</v>
      </c>
      <c r="UE5" s="27" t="s">
        <v>182</v>
      </c>
      <c r="UF5" s="27" t="s">
        <v>182</v>
      </c>
      <c r="UG5" s="27" t="s">
        <v>13</v>
      </c>
      <c r="UH5" s="27" t="s">
        <v>13</v>
      </c>
      <c r="UI5" s="27" t="s">
        <v>13</v>
      </c>
      <c r="UJ5" s="27" t="s">
        <v>11</v>
      </c>
      <c r="UK5" s="27" t="s">
        <v>11</v>
      </c>
      <c r="UL5" s="27" t="s">
        <v>11</v>
      </c>
      <c r="UM5" s="27" t="s">
        <v>11</v>
      </c>
      <c r="UN5" s="27" t="s">
        <v>11</v>
      </c>
      <c r="UO5" s="27" t="s">
        <v>11</v>
      </c>
      <c r="UP5" s="27" t="s">
        <v>11</v>
      </c>
      <c r="UQ5" s="27" t="s">
        <v>11</v>
      </c>
      <c r="UR5" s="27" t="s">
        <v>11</v>
      </c>
      <c r="US5" s="27" t="s">
        <v>11</v>
      </c>
      <c r="UT5" s="27" t="s">
        <v>11</v>
      </c>
      <c r="UU5" s="27" t="s">
        <v>11</v>
      </c>
      <c r="UV5" s="27" t="s">
        <v>11</v>
      </c>
      <c r="UW5" s="27" t="s">
        <v>11</v>
      </c>
      <c r="UX5" s="27" t="s">
        <v>11</v>
      </c>
      <c r="UY5" s="27" t="s">
        <v>11</v>
      </c>
      <c r="UZ5" s="27" t="s">
        <v>11</v>
      </c>
      <c r="VA5" s="27" t="s">
        <v>11</v>
      </c>
      <c r="VB5" s="27" t="s">
        <v>11</v>
      </c>
      <c r="VC5" s="27" t="s">
        <v>11</v>
      </c>
      <c r="VD5" s="27" t="s">
        <v>12</v>
      </c>
      <c r="VE5" s="27" t="s">
        <v>12</v>
      </c>
      <c r="VF5" s="27" t="s">
        <v>12</v>
      </c>
      <c r="VG5" s="27" t="s">
        <v>12</v>
      </c>
      <c r="VH5" s="27" t="s">
        <v>12</v>
      </c>
      <c r="VI5" s="27" t="s">
        <v>12</v>
      </c>
      <c r="VJ5" s="27" t="s">
        <v>12</v>
      </c>
      <c r="VK5" s="27" t="s">
        <v>12</v>
      </c>
      <c r="VL5" s="27" t="s">
        <v>12</v>
      </c>
      <c r="VM5" s="27" t="s">
        <v>12</v>
      </c>
      <c r="VN5" s="27" t="s">
        <v>182</v>
      </c>
      <c r="VO5" s="27" t="s">
        <v>182</v>
      </c>
      <c r="VP5" s="27" t="s">
        <v>182</v>
      </c>
      <c r="VQ5" s="27" t="s">
        <v>182</v>
      </c>
      <c r="VR5" s="27" t="s">
        <v>13</v>
      </c>
      <c r="VS5" s="27" t="s">
        <v>12</v>
      </c>
      <c r="VT5" s="27" t="s">
        <v>12</v>
      </c>
      <c r="VU5" s="27" t="s">
        <v>12</v>
      </c>
      <c r="VV5" s="27" t="s">
        <v>12</v>
      </c>
      <c r="VW5" s="27" t="s">
        <v>12</v>
      </c>
      <c r="VX5" s="27" t="s">
        <v>12</v>
      </c>
      <c r="VY5" s="27" t="s">
        <v>12</v>
      </c>
      <c r="VZ5" s="27" t="s">
        <v>12</v>
      </c>
      <c r="WA5" s="27" t="s">
        <v>12</v>
      </c>
      <c r="WB5" s="27" t="s">
        <v>12</v>
      </c>
      <c r="WC5" s="27" t="s">
        <v>182</v>
      </c>
      <c r="WD5" s="27" t="s">
        <v>182</v>
      </c>
      <c r="WE5" s="27" t="s">
        <v>182</v>
      </c>
      <c r="WF5" s="27" t="s">
        <v>182</v>
      </c>
      <c r="WG5" s="27" t="s">
        <v>13</v>
      </c>
      <c r="WH5" s="27" t="s">
        <v>182</v>
      </c>
      <c r="WI5" s="27" t="s">
        <v>182</v>
      </c>
      <c r="WJ5" s="27" t="s">
        <v>182</v>
      </c>
      <c r="WK5" s="27" t="s">
        <v>182</v>
      </c>
      <c r="WL5" s="27" t="s">
        <v>13</v>
      </c>
      <c r="WM5" s="27" t="s">
        <v>13</v>
      </c>
      <c r="WN5" s="27" t="s">
        <v>12</v>
      </c>
      <c r="WO5" s="27" t="s">
        <v>12</v>
      </c>
      <c r="WP5" s="27" t="s">
        <v>12</v>
      </c>
      <c r="WQ5" s="27" t="s">
        <v>12</v>
      </c>
      <c r="WR5" s="27" t="s">
        <v>12</v>
      </c>
      <c r="WS5" s="27" t="s">
        <v>12</v>
      </c>
      <c r="WT5" s="27" t="s">
        <v>12</v>
      </c>
      <c r="WU5" s="27" t="s">
        <v>12</v>
      </c>
      <c r="WV5" s="27" t="s">
        <v>12</v>
      </c>
      <c r="WW5" s="27" t="s">
        <v>12</v>
      </c>
      <c r="WX5" s="27" t="s">
        <v>182</v>
      </c>
      <c r="WY5" s="27" t="s">
        <v>182</v>
      </c>
      <c r="WZ5" s="27" t="s">
        <v>182</v>
      </c>
      <c r="XA5" s="27" t="s">
        <v>182</v>
      </c>
      <c r="XB5" s="27" t="s">
        <v>13</v>
      </c>
      <c r="XC5" s="27" t="s">
        <v>182</v>
      </c>
      <c r="XD5" s="27" t="s">
        <v>182</v>
      </c>
      <c r="XE5" s="27" t="s">
        <v>182</v>
      </c>
      <c r="XF5" s="27" t="s">
        <v>182</v>
      </c>
      <c r="XG5" s="27" t="s">
        <v>13</v>
      </c>
      <c r="XH5" s="27" t="s">
        <v>13</v>
      </c>
      <c r="XI5" s="27" t="s">
        <v>182</v>
      </c>
      <c r="XJ5" s="27" t="s">
        <v>182</v>
      </c>
      <c r="XK5" s="27" t="s">
        <v>182</v>
      </c>
      <c r="XL5" s="27" t="s">
        <v>182</v>
      </c>
      <c r="XM5" s="27" t="s">
        <v>13</v>
      </c>
      <c r="XN5" s="27" t="s">
        <v>13</v>
      </c>
      <c r="XO5" s="27" t="s">
        <v>13</v>
      </c>
      <c r="XP5" s="27" t="s">
        <v>6</v>
      </c>
      <c r="XQ5" s="27" t="s">
        <v>6</v>
      </c>
      <c r="XR5" s="27" t="s">
        <v>6</v>
      </c>
      <c r="XS5" s="27" t="s">
        <v>6</v>
      </c>
      <c r="XT5" s="27"/>
      <c r="XU5" s="27" t="s">
        <v>6</v>
      </c>
      <c r="XV5" s="27" t="s">
        <v>6</v>
      </c>
      <c r="XW5" s="27" t="s">
        <v>6</v>
      </c>
      <c r="XX5" s="27" t="s">
        <v>6</v>
      </c>
      <c r="XY5" s="27" t="s">
        <v>6</v>
      </c>
      <c r="XZ5" s="27" t="s">
        <v>6</v>
      </c>
      <c r="YA5" s="27" t="s">
        <v>6</v>
      </c>
      <c r="YB5" s="27" t="s">
        <v>6</v>
      </c>
      <c r="YC5" s="27" t="s">
        <v>6</v>
      </c>
      <c r="YD5" s="27" t="s">
        <v>6</v>
      </c>
      <c r="YE5" s="27"/>
      <c r="YF5" s="27" t="s">
        <v>6</v>
      </c>
      <c r="YG5" s="27" t="s">
        <v>6</v>
      </c>
      <c r="YH5" s="27" t="s">
        <v>6</v>
      </c>
      <c r="YI5" s="27" t="s">
        <v>6</v>
      </c>
      <c r="YJ5" s="27" t="s">
        <v>6</v>
      </c>
      <c r="YK5" s="27" t="s">
        <v>6</v>
      </c>
      <c r="YL5" s="27" t="s">
        <v>6</v>
      </c>
      <c r="YM5" s="27" t="s">
        <v>6</v>
      </c>
      <c r="YN5" s="27" t="s">
        <v>6</v>
      </c>
      <c r="YO5" s="27" t="s">
        <v>6</v>
      </c>
      <c r="YP5" s="27"/>
      <c r="YQ5" s="27" t="s">
        <v>6</v>
      </c>
      <c r="YR5" s="27" t="s">
        <v>6</v>
      </c>
      <c r="YS5" s="27" t="s">
        <v>6</v>
      </c>
      <c r="YT5" s="27" t="s">
        <v>6</v>
      </c>
      <c r="YU5" s="27" t="s">
        <v>6</v>
      </c>
      <c r="YV5" s="27" t="s">
        <v>6</v>
      </c>
      <c r="YW5" s="27" t="s">
        <v>6</v>
      </c>
      <c r="YX5" s="27" t="s">
        <v>6</v>
      </c>
      <c r="YY5" s="27" t="s">
        <v>6</v>
      </c>
      <c r="YZ5" s="27" t="s">
        <v>6</v>
      </c>
      <c r="ZA5" s="27"/>
      <c r="ZB5" s="27" t="s">
        <v>6</v>
      </c>
      <c r="ZC5" s="27" t="s">
        <v>6</v>
      </c>
      <c r="ZD5" s="27" t="s">
        <v>6</v>
      </c>
      <c r="ZE5" s="27" t="s">
        <v>6</v>
      </c>
      <c r="ZF5" s="27" t="s">
        <v>6</v>
      </c>
      <c r="ZG5" s="27" t="s">
        <v>6</v>
      </c>
      <c r="ZH5" s="27" t="s">
        <v>6</v>
      </c>
      <c r="ZI5" s="27" t="s">
        <v>6</v>
      </c>
      <c r="ZJ5" s="27" t="s">
        <v>6</v>
      </c>
      <c r="ZK5" s="27" t="s">
        <v>6</v>
      </c>
      <c r="ZL5" s="27"/>
      <c r="ZM5" s="27" t="s">
        <v>6</v>
      </c>
      <c r="ZN5" s="27" t="s">
        <v>6</v>
      </c>
      <c r="ZO5" s="27" t="s">
        <v>6</v>
      </c>
      <c r="ZP5" s="27" t="s">
        <v>6</v>
      </c>
      <c r="ZQ5" s="27" t="s">
        <v>6</v>
      </c>
      <c r="ZR5" s="27" t="s">
        <v>6</v>
      </c>
      <c r="ZS5" s="27" t="s">
        <v>6</v>
      </c>
      <c r="ZT5" s="27" t="s">
        <v>6</v>
      </c>
      <c r="ZU5" s="27" t="s">
        <v>6</v>
      </c>
      <c r="ZV5" s="27" t="s">
        <v>6</v>
      </c>
      <c r="ZW5" s="27"/>
      <c r="ZX5" s="27" t="s">
        <v>6</v>
      </c>
      <c r="ZY5" s="27" t="s">
        <v>6</v>
      </c>
      <c r="ZZ5" s="27" t="s">
        <v>6</v>
      </c>
      <c r="AAA5" s="27" t="s">
        <v>6</v>
      </c>
      <c r="AAB5" s="27" t="s">
        <v>6</v>
      </c>
      <c r="AAC5" s="27" t="s">
        <v>6</v>
      </c>
      <c r="AAD5" s="27" t="s">
        <v>6</v>
      </c>
      <c r="AAE5" s="27" t="s">
        <v>6</v>
      </c>
      <c r="AAF5" s="27" t="s">
        <v>6</v>
      </c>
      <c r="AAG5" s="27" t="s">
        <v>6</v>
      </c>
      <c r="AAH5" s="27"/>
      <c r="AAI5" s="27" t="s">
        <v>6</v>
      </c>
      <c r="AAJ5" s="27" t="s">
        <v>6</v>
      </c>
      <c r="AAK5" s="27" t="s">
        <v>6</v>
      </c>
      <c r="AAL5" s="27" t="s">
        <v>6</v>
      </c>
      <c r="AAM5" s="27" t="s">
        <v>6</v>
      </c>
      <c r="AAN5" s="27" t="s">
        <v>6</v>
      </c>
      <c r="AAO5" s="27" t="s">
        <v>6</v>
      </c>
      <c r="AAP5" s="27" t="s">
        <v>6</v>
      </c>
      <c r="AAQ5" s="27" t="s">
        <v>6</v>
      </c>
      <c r="AAR5" s="27" t="s">
        <v>6</v>
      </c>
    </row>
    <row r="6" spans="1:720" s="29" customForma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 t="s">
        <v>11</v>
      </c>
      <c r="AL6" s="27" t="s">
        <v>12</v>
      </c>
      <c r="AM6" s="27" t="s">
        <v>182</v>
      </c>
      <c r="AN6" s="27" t="s">
        <v>13</v>
      </c>
      <c r="AO6" s="27" t="s">
        <v>12</v>
      </c>
      <c r="AP6" s="27" t="s">
        <v>182</v>
      </c>
      <c r="AQ6" s="27" t="s">
        <v>13</v>
      </c>
      <c r="AR6" s="27" t="s">
        <v>182</v>
      </c>
      <c r="AS6" s="27" t="s">
        <v>13</v>
      </c>
      <c r="AT6" s="27" t="s">
        <v>13</v>
      </c>
      <c r="AU6" s="27" t="s">
        <v>12</v>
      </c>
      <c r="AV6" s="27" t="s">
        <v>182</v>
      </c>
      <c r="AW6" s="27" t="s">
        <v>13</v>
      </c>
      <c r="AX6" s="27" t="s">
        <v>182</v>
      </c>
      <c r="AY6" s="27" t="s">
        <v>13</v>
      </c>
      <c r="AZ6" s="27" t="s">
        <v>13</v>
      </c>
      <c r="BA6" s="27" t="s">
        <v>182</v>
      </c>
      <c r="BB6" s="27" t="s">
        <v>13</v>
      </c>
      <c r="BC6" s="27" t="s">
        <v>13</v>
      </c>
      <c r="BD6" s="27" t="s">
        <v>13</v>
      </c>
      <c r="BE6" s="27" t="s">
        <v>12</v>
      </c>
      <c r="BF6" s="27" t="s">
        <v>182</v>
      </c>
      <c r="BG6" s="27" t="s">
        <v>13</v>
      </c>
      <c r="BH6" s="27" t="s">
        <v>182</v>
      </c>
      <c r="BI6" s="27" t="s">
        <v>13</v>
      </c>
      <c r="BJ6" s="27" t="s">
        <v>13</v>
      </c>
      <c r="BK6" s="27" t="s">
        <v>182</v>
      </c>
      <c r="BL6" s="27" t="s">
        <v>13</v>
      </c>
      <c r="BM6" s="27" t="s">
        <v>13</v>
      </c>
      <c r="BN6" s="27" t="s">
        <v>13</v>
      </c>
      <c r="BO6" s="27" t="s">
        <v>182</v>
      </c>
      <c r="BP6" s="27" t="s">
        <v>13</v>
      </c>
      <c r="BQ6" s="27" t="s">
        <v>13</v>
      </c>
      <c r="BR6" s="27" t="s">
        <v>13</v>
      </c>
      <c r="BS6" s="27" t="s">
        <v>13</v>
      </c>
      <c r="BT6" s="27" t="s">
        <v>11</v>
      </c>
      <c r="BU6" s="27" t="s">
        <v>11</v>
      </c>
      <c r="BV6" s="27" t="s">
        <v>11</v>
      </c>
      <c r="BW6" s="27" t="s">
        <v>11</v>
      </c>
      <c r="BX6" s="27" t="s">
        <v>12</v>
      </c>
      <c r="BY6" s="27" t="s">
        <v>12</v>
      </c>
      <c r="BZ6" s="27" t="s">
        <v>12</v>
      </c>
      <c r="CA6" s="27" t="s">
        <v>182</v>
      </c>
      <c r="CB6" s="27" t="s">
        <v>182</v>
      </c>
      <c r="CC6" s="27" t="s">
        <v>13</v>
      </c>
      <c r="CD6" s="27" t="s">
        <v>12</v>
      </c>
      <c r="CE6" s="27" t="s">
        <v>12</v>
      </c>
      <c r="CF6" s="27" t="s">
        <v>12</v>
      </c>
      <c r="CG6" s="27" t="s">
        <v>182</v>
      </c>
      <c r="CH6" s="27" t="s">
        <v>182</v>
      </c>
      <c r="CI6" s="27" t="s">
        <v>13</v>
      </c>
      <c r="CJ6" s="27" t="s">
        <v>182</v>
      </c>
      <c r="CK6" s="27" t="s">
        <v>182</v>
      </c>
      <c r="CL6" s="27" t="s">
        <v>13</v>
      </c>
      <c r="CM6" s="27" t="s">
        <v>13</v>
      </c>
      <c r="CN6" s="27" t="s">
        <v>12</v>
      </c>
      <c r="CO6" s="27" t="s">
        <v>12</v>
      </c>
      <c r="CP6" s="27" t="s">
        <v>12</v>
      </c>
      <c r="CQ6" s="27" t="s">
        <v>182</v>
      </c>
      <c r="CR6" s="27" t="s">
        <v>182</v>
      </c>
      <c r="CS6" s="27" t="s">
        <v>13</v>
      </c>
      <c r="CT6" s="27" t="s">
        <v>182</v>
      </c>
      <c r="CU6" s="27" t="s">
        <v>182</v>
      </c>
      <c r="CV6" s="27" t="s">
        <v>13</v>
      </c>
      <c r="CW6" s="27" t="s">
        <v>13</v>
      </c>
      <c r="CX6" s="27" t="s">
        <v>182</v>
      </c>
      <c r="CY6" s="27" t="s">
        <v>182</v>
      </c>
      <c r="CZ6" s="27" t="s">
        <v>13</v>
      </c>
      <c r="DA6" s="27" t="s">
        <v>13</v>
      </c>
      <c r="DB6" s="27" t="s">
        <v>13</v>
      </c>
      <c r="DC6" s="27" t="s">
        <v>12</v>
      </c>
      <c r="DD6" s="27" t="s">
        <v>12</v>
      </c>
      <c r="DE6" s="27" t="s">
        <v>12</v>
      </c>
      <c r="DF6" s="27" t="s">
        <v>182</v>
      </c>
      <c r="DG6" s="27" t="s">
        <v>182</v>
      </c>
      <c r="DH6" s="27" t="s">
        <v>13</v>
      </c>
      <c r="DI6" s="27" t="s">
        <v>182</v>
      </c>
      <c r="DJ6" s="27" t="s">
        <v>182</v>
      </c>
      <c r="DK6" s="27" t="s">
        <v>13</v>
      </c>
      <c r="DL6" s="27" t="s">
        <v>13</v>
      </c>
      <c r="DM6" s="27" t="s">
        <v>182</v>
      </c>
      <c r="DN6" s="27" t="s">
        <v>182</v>
      </c>
      <c r="DO6" s="27" t="s">
        <v>13</v>
      </c>
      <c r="DP6" s="27" t="s">
        <v>13</v>
      </c>
      <c r="DQ6" s="27" t="s">
        <v>13</v>
      </c>
      <c r="DR6" s="27" t="s">
        <v>182</v>
      </c>
      <c r="DS6" s="27" t="s">
        <v>182</v>
      </c>
      <c r="DT6" s="27" t="s">
        <v>13</v>
      </c>
      <c r="DU6" s="27" t="s">
        <v>13</v>
      </c>
      <c r="DV6" s="27" t="s">
        <v>13</v>
      </c>
      <c r="DW6" s="27" t="s">
        <v>13</v>
      </c>
      <c r="DX6" s="27" t="s">
        <v>11</v>
      </c>
      <c r="DY6" s="27" t="s">
        <v>11</v>
      </c>
      <c r="DZ6" s="27" t="s">
        <v>11</v>
      </c>
      <c r="EA6" s="27" t="s">
        <v>11</v>
      </c>
      <c r="EB6" s="27" t="s">
        <v>11</v>
      </c>
      <c r="EC6" s="27" t="s">
        <v>11</v>
      </c>
      <c r="ED6" s="27" t="s">
        <v>11</v>
      </c>
      <c r="EE6" s="27" t="s">
        <v>11</v>
      </c>
      <c r="EF6" s="27" t="s">
        <v>11</v>
      </c>
      <c r="EG6" s="27" t="s">
        <v>11</v>
      </c>
      <c r="EH6" s="27" t="s">
        <v>12</v>
      </c>
      <c r="EI6" s="27" t="s">
        <v>12</v>
      </c>
      <c r="EJ6" s="27" t="s">
        <v>12</v>
      </c>
      <c r="EK6" s="27" t="s">
        <v>12</v>
      </c>
      <c r="EL6" s="27" t="s">
        <v>12</v>
      </c>
      <c r="EM6" s="27" t="s">
        <v>12</v>
      </c>
      <c r="EN6" s="27" t="s">
        <v>182</v>
      </c>
      <c r="EO6" s="27" t="s">
        <v>182</v>
      </c>
      <c r="EP6" s="27" t="s">
        <v>182</v>
      </c>
      <c r="EQ6" s="27" t="s">
        <v>13</v>
      </c>
      <c r="ER6" s="27" t="s">
        <v>12</v>
      </c>
      <c r="ES6" s="27" t="s">
        <v>12</v>
      </c>
      <c r="ET6" s="27" t="s">
        <v>12</v>
      </c>
      <c r="EU6" s="27" t="s">
        <v>12</v>
      </c>
      <c r="EV6" s="27" t="s">
        <v>12</v>
      </c>
      <c r="EW6" s="27" t="s">
        <v>12</v>
      </c>
      <c r="EX6" s="27" t="s">
        <v>182</v>
      </c>
      <c r="EY6" s="27" t="s">
        <v>182</v>
      </c>
      <c r="EZ6" s="27" t="s">
        <v>182</v>
      </c>
      <c r="FA6" s="27" t="s">
        <v>13</v>
      </c>
      <c r="FB6" s="27" t="s">
        <v>182</v>
      </c>
      <c r="FC6" s="27" t="s">
        <v>182</v>
      </c>
      <c r="FD6" s="27" t="s">
        <v>182</v>
      </c>
      <c r="FE6" s="27" t="s">
        <v>13</v>
      </c>
      <c r="FF6" s="27" t="s">
        <v>13</v>
      </c>
      <c r="FG6" s="27" t="s">
        <v>12</v>
      </c>
      <c r="FH6" s="27" t="s">
        <v>12</v>
      </c>
      <c r="FI6" s="27" t="s">
        <v>12</v>
      </c>
      <c r="FJ6" s="27" t="s">
        <v>12</v>
      </c>
      <c r="FK6" s="27" t="s">
        <v>12</v>
      </c>
      <c r="FL6" s="27" t="s">
        <v>12</v>
      </c>
      <c r="FM6" s="27" t="s">
        <v>182</v>
      </c>
      <c r="FN6" s="27" t="s">
        <v>182</v>
      </c>
      <c r="FO6" s="27" t="s">
        <v>182</v>
      </c>
      <c r="FP6" s="27" t="s">
        <v>13</v>
      </c>
      <c r="FQ6" s="27" t="s">
        <v>182</v>
      </c>
      <c r="FR6" s="27" t="s">
        <v>182</v>
      </c>
      <c r="FS6" s="27" t="s">
        <v>182</v>
      </c>
      <c r="FT6" s="27" t="s">
        <v>13</v>
      </c>
      <c r="FU6" s="27" t="s">
        <v>13</v>
      </c>
      <c r="FV6" s="27" t="s">
        <v>182</v>
      </c>
      <c r="FW6" s="27" t="s">
        <v>182</v>
      </c>
      <c r="FX6" s="27" t="s">
        <v>182</v>
      </c>
      <c r="FY6" s="27" t="s">
        <v>13</v>
      </c>
      <c r="FZ6" s="27" t="s">
        <v>13</v>
      </c>
      <c r="GA6" s="27" t="s">
        <v>13</v>
      </c>
      <c r="GB6" s="27" t="s">
        <v>12</v>
      </c>
      <c r="GC6" s="27" t="s">
        <v>12</v>
      </c>
      <c r="GD6" s="27" t="s">
        <v>12</v>
      </c>
      <c r="GE6" s="27" t="s">
        <v>12</v>
      </c>
      <c r="GF6" s="27" t="s">
        <v>12</v>
      </c>
      <c r="GG6" s="27" t="s">
        <v>12</v>
      </c>
      <c r="GH6" s="27" t="s">
        <v>182</v>
      </c>
      <c r="GI6" s="27" t="s">
        <v>182</v>
      </c>
      <c r="GJ6" s="27" t="s">
        <v>182</v>
      </c>
      <c r="GK6" s="27" t="s">
        <v>13</v>
      </c>
      <c r="GL6" s="27" t="s">
        <v>182</v>
      </c>
      <c r="GM6" s="27" t="s">
        <v>182</v>
      </c>
      <c r="GN6" s="27" t="s">
        <v>182</v>
      </c>
      <c r="GO6" s="27" t="s">
        <v>13</v>
      </c>
      <c r="GP6" s="27" t="s">
        <v>13</v>
      </c>
      <c r="GQ6" s="27" t="s">
        <v>182</v>
      </c>
      <c r="GR6" s="27" t="s">
        <v>182</v>
      </c>
      <c r="GS6" s="27" t="s">
        <v>182</v>
      </c>
      <c r="GT6" s="27" t="s">
        <v>13</v>
      </c>
      <c r="GU6" s="27" t="s">
        <v>13</v>
      </c>
      <c r="GV6" s="27" t="s">
        <v>13</v>
      </c>
      <c r="GW6" s="27" t="s">
        <v>182</v>
      </c>
      <c r="GX6" s="27" t="s">
        <v>182</v>
      </c>
      <c r="GY6" s="27" t="s">
        <v>182</v>
      </c>
      <c r="GZ6" s="27" t="s">
        <v>13</v>
      </c>
      <c r="HA6" s="27" t="s">
        <v>13</v>
      </c>
      <c r="HB6" s="27" t="s">
        <v>13</v>
      </c>
      <c r="HC6" s="27" t="s">
        <v>13</v>
      </c>
      <c r="HD6" s="27" t="s">
        <v>15</v>
      </c>
      <c r="HE6" s="27" t="s">
        <v>15</v>
      </c>
      <c r="HF6" s="27" t="s">
        <v>15</v>
      </c>
      <c r="HG6" s="27" t="s">
        <v>15</v>
      </c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 t="s">
        <v>11</v>
      </c>
      <c r="IR6" s="27" t="s">
        <v>12</v>
      </c>
      <c r="IS6" s="27" t="s">
        <v>182</v>
      </c>
      <c r="IT6" s="27" t="s">
        <v>13</v>
      </c>
      <c r="IU6" s="27" t="s">
        <v>12</v>
      </c>
      <c r="IV6" s="27" t="s">
        <v>182</v>
      </c>
      <c r="IW6" s="27" t="s">
        <v>13</v>
      </c>
      <c r="IX6" s="27" t="s">
        <v>182</v>
      </c>
      <c r="IY6" s="27" t="s">
        <v>13</v>
      </c>
      <c r="IZ6" s="27" t="s">
        <v>13</v>
      </c>
      <c r="JA6" s="27" t="s">
        <v>12</v>
      </c>
      <c r="JB6" s="27" t="s">
        <v>182</v>
      </c>
      <c r="JC6" s="27" t="s">
        <v>13</v>
      </c>
      <c r="JD6" s="27" t="s">
        <v>182</v>
      </c>
      <c r="JE6" s="27" t="s">
        <v>13</v>
      </c>
      <c r="JF6" s="27" t="s">
        <v>13</v>
      </c>
      <c r="JG6" s="27" t="s">
        <v>182</v>
      </c>
      <c r="JH6" s="27" t="s">
        <v>13</v>
      </c>
      <c r="JI6" s="27" t="s">
        <v>13</v>
      </c>
      <c r="JJ6" s="27" t="s">
        <v>13</v>
      </c>
      <c r="JK6" s="27" t="s">
        <v>12</v>
      </c>
      <c r="JL6" s="27" t="s">
        <v>182</v>
      </c>
      <c r="JM6" s="27" t="s">
        <v>13</v>
      </c>
      <c r="JN6" s="27" t="s">
        <v>182</v>
      </c>
      <c r="JO6" s="27" t="s">
        <v>13</v>
      </c>
      <c r="JP6" s="27" t="s">
        <v>13</v>
      </c>
      <c r="JQ6" s="27" t="s">
        <v>182</v>
      </c>
      <c r="JR6" s="27" t="s">
        <v>13</v>
      </c>
      <c r="JS6" s="27" t="s">
        <v>13</v>
      </c>
      <c r="JT6" s="27" t="s">
        <v>13</v>
      </c>
      <c r="JU6" s="27" t="s">
        <v>182</v>
      </c>
      <c r="JV6" s="27" t="s">
        <v>13</v>
      </c>
      <c r="JW6" s="27" t="s">
        <v>13</v>
      </c>
      <c r="JX6" s="27" t="s">
        <v>13</v>
      </c>
      <c r="JY6" s="27" t="s">
        <v>13</v>
      </c>
      <c r="JZ6" s="27" t="s">
        <v>11</v>
      </c>
      <c r="KA6" s="27" t="s">
        <v>11</v>
      </c>
      <c r="KB6" s="27" t="s">
        <v>11</v>
      </c>
      <c r="KC6" s="27" t="s">
        <v>11</v>
      </c>
      <c r="KD6" s="27" t="s">
        <v>12</v>
      </c>
      <c r="KE6" s="27" t="s">
        <v>12</v>
      </c>
      <c r="KF6" s="27" t="s">
        <v>12</v>
      </c>
      <c r="KG6" s="27" t="s">
        <v>182</v>
      </c>
      <c r="KH6" s="27" t="s">
        <v>182</v>
      </c>
      <c r="KI6" s="27" t="s">
        <v>13</v>
      </c>
      <c r="KJ6" s="27" t="s">
        <v>12</v>
      </c>
      <c r="KK6" s="27" t="s">
        <v>12</v>
      </c>
      <c r="KL6" s="27" t="s">
        <v>12</v>
      </c>
      <c r="KM6" s="27" t="s">
        <v>182</v>
      </c>
      <c r="KN6" s="27" t="s">
        <v>182</v>
      </c>
      <c r="KO6" s="27" t="s">
        <v>13</v>
      </c>
      <c r="KP6" s="27" t="s">
        <v>182</v>
      </c>
      <c r="KQ6" s="27" t="s">
        <v>182</v>
      </c>
      <c r="KR6" s="27" t="s">
        <v>13</v>
      </c>
      <c r="KS6" s="27" t="s">
        <v>13</v>
      </c>
      <c r="KT6" s="27" t="s">
        <v>12</v>
      </c>
      <c r="KU6" s="27" t="s">
        <v>12</v>
      </c>
      <c r="KV6" s="27" t="s">
        <v>12</v>
      </c>
      <c r="KW6" s="27" t="s">
        <v>182</v>
      </c>
      <c r="KX6" s="27" t="s">
        <v>182</v>
      </c>
      <c r="KY6" s="27" t="s">
        <v>13</v>
      </c>
      <c r="KZ6" s="27" t="s">
        <v>182</v>
      </c>
      <c r="LA6" s="27" t="s">
        <v>182</v>
      </c>
      <c r="LB6" s="27" t="s">
        <v>13</v>
      </c>
      <c r="LC6" s="27" t="s">
        <v>13</v>
      </c>
      <c r="LD6" s="27" t="s">
        <v>182</v>
      </c>
      <c r="LE6" s="27" t="s">
        <v>182</v>
      </c>
      <c r="LF6" s="27" t="s">
        <v>13</v>
      </c>
      <c r="LG6" s="27" t="s">
        <v>13</v>
      </c>
      <c r="LH6" s="27" t="s">
        <v>13</v>
      </c>
      <c r="LI6" s="27" t="s">
        <v>12</v>
      </c>
      <c r="LJ6" s="27" t="s">
        <v>12</v>
      </c>
      <c r="LK6" s="27" t="s">
        <v>12</v>
      </c>
      <c r="LL6" s="27" t="s">
        <v>182</v>
      </c>
      <c r="LM6" s="27" t="s">
        <v>182</v>
      </c>
      <c r="LN6" s="27" t="s">
        <v>13</v>
      </c>
      <c r="LO6" s="27" t="s">
        <v>182</v>
      </c>
      <c r="LP6" s="27" t="s">
        <v>182</v>
      </c>
      <c r="LQ6" s="27" t="s">
        <v>13</v>
      </c>
      <c r="LR6" s="27" t="s">
        <v>13</v>
      </c>
      <c r="LS6" s="27" t="s">
        <v>182</v>
      </c>
      <c r="LT6" s="27" t="s">
        <v>182</v>
      </c>
      <c r="LU6" s="27" t="s">
        <v>13</v>
      </c>
      <c r="LV6" s="27" t="s">
        <v>13</v>
      </c>
      <c r="LW6" s="27" t="s">
        <v>13</v>
      </c>
      <c r="LX6" s="27" t="s">
        <v>182</v>
      </c>
      <c r="LY6" s="27" t="s">
        <v>182</v>
      </c>
      <c r="LZ6" s="27" t="s">
        <v>13</v>
      </c>
      <c r="MA6" s="27" t="s">
        <v>13</v>
      </c>
      <c r="MB6" s="27" t="s">
        <v>13</v>
      </c>
      <c r="MC6" s="27" t="s">
        <v>13</v>
      </c>
      <c r="MD6" s="27" t="s">
        <v>11</v>
      </c>
      <c r="ME6" s="27" t="s">
        <v>11</v>
      </c>
      <c r="MF6" s="27" t="s">
        <v>11</v>
      </c>
      <c r="MG6" s="27" t="s">
        <v>11</v>
      </c>
      <c r="MH6" s="27" t="s">
        <v>11</v>
      </c>
      <c r="MI6" s="27" t="s">
        <v>11</v>
      </c>
      <c r="MJ6" s="27" t="s">
        <v>11</v>
      </c>
      <c r="MK6" s="27" t="s">
        <v>11</v>
      </c>
      <c r="ML6" s="27" t="s">
        <v>11</v>
      </c>
      <c r="MM6" s="27" t="s">
        <v>11</v>
      </c>
      <c r="MN6" s="27" t="s">
        <v>12</v>
      </c>
      <c r="MO6" s="27" t="s">
        <v>12</v>
      </c>
      <c r="MP6" s="27" t="s">
        <v>12</v>
      </c>
      <c r="MQ6" s="27" t="s">
        <v>12</v>
      </c>
      <c r="MR6" s="27" t="s">
        <v>12</v>
      </c>
      <c r="MS6" s="27" t="s">
        <v>12</v>
      </c>
      <c r="MT6" s="27" t="s">
        <v>182</v>
      </c>
      <c r="MU6" s="27" t="s">
        <v>182</v>
      </c>
      <c r="MV6" s="27" t="s">
        <v>182</v>
      </c>
      <c r="MW6" s="27" t="s">
        <v>13</v>
      </c>
      <c r="MX6" s="27" t="s">
        <v>12</v>
      </c>
      <c r="MY6" s="27" t="s">
        <v>12</v>
      </c>
      <c r="MZ6" s="27" t="s">
        <v>12</v>
      </c>
      <c r="NA6" s="27" t="s">
        <v>12</v>
      </c>
      <c r="NB6" s="27" t="s">
        <v>12</v>
      </c>
      <c r="NC6" s="27" t="s">
        <v>12</v>
      </c>
      <c r="ND6" s="27" t="s">
        <v>182</v>
      </c>
      <c r="NE6" s="27" t="s">
        <v>182</v>
      </c>
      <c r="NF6" s="27" t="s">
        <v>182</v>
      </c>
      <c r="NG6" s="27" t="s">
        <v>13</v>
      </c>
      <c r="NH6" s="27" t="s">
        <v>182</v>
      </c>
      <c r="NI6" s="27" t="s">
        <v>182</v>
      </c>
      <c r="NJ6" s="27" t="s">
        <v>182</v>
      </c>
      <c r="NK6" s="27" t="s">
        <v>13</v>
      </c>
      <c r="NL6" s="27" t="s">
        <v>13</v>
      </c>
      <c r="NM6" s="27" t="s">
        <v>12</v>
      </c>
      <c r="NN6" s="27" t="s">
        <v>12</v>
      </c>
      <c r="NO6" s="27" t="s">
        <v>12</v>
      </c>
      <c r="NP6" s="27" t="s">
        <v>12</v>
      </c>
      <c r="NQ6" s="27" t="s">
        <v>12</v>
      </c>
      <c r="NR6" s="27" t="s">
        <v>12</v>
      </c>
      <c r="NS6" s="27" t="s">
        <v>182</v>
      </c>
      <c r="NT6" s="27" t="s">
        <v>182</v>
      </c>
      <c r="NU6" s="27" t="s">
        <v>182</v>
      </c>
      <c r="NV6" s="27" t="s">
        <v>13</v>
      </c>
      <c r="NW6" s="27" t="s">
        <v>182</v>
      </c>
      <c r="NX6" s="27" t="s">
        <v>182</v>
      </c>
      <c r="NY6" s="27" t="s">
        <v>182</v>
      </c>
      <c r="NZ6" s="27" t="s">
        <v>13</v>
      </c>
      <c r="OA6" s="27" t="s">
        <v>13</v>
      </c>
      <c r="OB6" s="27" t="s">
        <v>182</v>
      </c>
      <c r="OC6" s="27" t="s">
        <v>182</v>
      </c>
      <c r="OD6" s="27" t="s">
        <v>182</v>
      </c>
      <c r="OE6" s="27" t="s">
        <v>13</v>
      </c>
      <c r="OF6" s="27" t="s">
        <v>13</v>
      </c>
      <c r="OG6" s="27" t="s">
        <v>13</v>
      </c>
      <c r="OH6" s="27" t="s">
        <v>12</v>
      </c>
      <c r="OI6" s="27" t="s">
        <v>12</v>
      </c>
      <c r="OJ6" s="27" t="s">
        <v>12</v>
      </c>
      <c r="OK6" s="27" t="s">
        <v>12</v>
      </c>
      <c r="OL6" s="27" t="s">
        <v>12</v>
      </c>
      <c r="OM6" s="27" t="s">
        <v>12</v>
      </c>
      <c r="ON6" s="27" t="s">
        <v>182</v>
      </c>
      <c r="OO6" s="27" t="s">
        <v>182</v>
      </c>
      <c r="OP6" s="27" t="s">
        <v>182</v>
      </c>
      <c r="OQ6" s="27" t="s">
        <v>13</v>
      </c>
      <c r="OR6" s="27" t="s">
        <v>182</v>
      </c>
      <c r="OS6" s="27" t="s">
        <v>182</v>
      </c>
      <c r="OT6" s="27" t="s">
        <v>182</v>
      </c>
      <c r="OU6" s="27" t="s">
        <v>13</v>
      </c>
      <c r="OV6" s="27" t="s">
        <v>13</v>
      </c>
      <c r="OW6" s="27" t="s">
        <v>182</v>
      </c>
      <c r="OX6" s="27" t="s">
        <v>182</v>
      </c>
      <c r="OY6" s="27" t="s">
        <v>182</v>
      </c>
      <c r="OZ6" s="27" t="s">
        <v>13</v>
      </c>
      <c r="PA6" s="27" t="s">
        <v>13</v>
      </c>
      <c r="PB6" s="27" t="s">
        <v>13</v>
      </c>
      <c r="PC6" s="27" t="s">
        <v>182</v>
      </c>
      <c r="PD6" s="27" t="s">
        <v>182</v>
      </c>
      <c r="PE6" s="27" t="s">
        <v>182</v>
      </c>
      <c r="PF6" s="27" t="s">
        <v>13</v>
      </c>
      <c r="PG6" s="27" t="s">
        <v>13</v>
      </c>
      <c r="PH6" s="27" t="s">
        <v>13</v>
      </c>
      <c r="PI6" s="27" t="s">
        <v>13</v>
      </c>
      <c r="PJ6" s="27" t="s">
        <v>15</v>
      </c>
      <c r="PK6" s="27" t="s">
        <v>15</v>
      </c>
      <c r="PL6" s="27" t="s">
        <v>15</v>
      </c>
      <c r="PM6" s="27" t="s">
        <v>15</v>
      </c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 t="s">
        <v>11</v>
      </c>
      <c r="QX6" s="27" t="s">
        <v>12</v>
      </c>
      <c r="QY6" s="27" t="s">
        <v>182</v>
      </c>
      <c r="QZ6" s="27" t="s">
        <v>13</v>
      </c>
      <c r="RA6" s="27" t="s">
        <v>12</v>
      </c>
      <c r="RB6" s="27" t="s">
        <v>182</v>
      </c>
      <c r="RC6" s="27" t="s">
        <v>13</v>
      </c>
      <c r="RD6" s="27" t="s">
        <v>182</v>
      </c>
      <c r="RE6" s="27" t="s">
        <v>13</v>
      </c>
      <c r="RF6" s="27" t="s">
        <v>13</v>
      </c>
      <c r="RG6" s="27" t="s">
        <v>12</v>
      </c>
      <c r="RH6" s="27" t="s">
        <v>182</v>
      </c>
      <c r="RI6" s="27" t="s">
        <v>13</v>
      </c>
      <c r="RJ6" s="27" t="s">
        <v>182</v>
      </c>
      <c r="RK6" s="27" t="s">
        <v>13</v>
      </c>
      <c r="RL6" s="27" t="s">
        <v>13</v>
      </c>
      <c r="RM6" s="27" t="s">
        <v>182</v>
      </c>
      <c r="RN6" s="27" t="s">
        <v>13</v>
      </c>
      <c r="RO6" s="27" t="s">
        <v>13</v>
      </c>
      <c r="RP6" s="27" t="s">
        <v>13</v>
      </c>
      <c r="RQ6" s="27" t="s">
        <v>12</v>
      </c>
      <c r="RR6" s="27" t="s">
        <v>182</v>
      </c>
      <c r="RS6" s="27" t="s">
        <v>13</v>
      </c>
      <c r="RT6" s="27" t="s">
        <v>182</v>
      </c>
      <c r="RU6" s="27" t="s">
        <v>13</v>
      </c>
      <c r="RV6" s="27" t="s">
        <v>13</v>
      </c>
      <c r="RW6" s="27" t="s">
        <v>182</v>
      </c>
      <c r="RX6" s="27" t="s">
        <v>13</v>
      </c>
      <c r="RY6" s="27" t="s">
        <v>13</v>
      </c>
      <c r="RZ6" s="27" t="s">
        <v>13</v>
      </c>
      <c r="SA6" s="27" t="s">
        <v>182</v>
      </c>
      <c r="SB6" s="27" t="s">
        <v>13</v>
      </c>
      <c r="SC6" s="27" t="s">
        <v>13</v>
      </c>
      <c r="SD6" s="27" t="s">
        <v>13</v>
      </c>
      <c r="SE6" s="27" t="s">
        <v>13</v>
      </c>
      <c r="SF6" s="27" t="s">
        <v>11</v>
      </c>
      <c r="SG6" s="27" t="s">
        <v>11</v>
      </c>
      <c r="SH6" s="27" t="s">
        <v>11</v>
      </c>
      <c r="SI6" s="27" t="s">
        <v>11</v>
      </c>
      <c r="SJ6" s="27" t="s">
        <v>12</v>
      </c>
      <c r="SK6" s="27" t="s">
        <v>12</v>
      </c>
      <c r="SL6" s="27" t="s">
        <v>12</v>
      </c>
      <c r="SM6" s="27" t="s">
        <v>182</v>
      </c>
      <c r="SN6" s="27" t="s">
        <v>182</v>
      </c>
      <c r="SO6" s="27" t="s">
        <v>13</v>
      </c>
      <c r="SP6" s="27" t="s">
        <v>12</v>
      </c>
      <c r="SQ6" s="27" t="s">
        <v>12</v>
      </c>
      <c r="SR6" s="27" t="s">
        <v>12</v>
      </c>
      <c r="SS6" s="27" t="s">
        <v>182</v>
      </c>
      <c r="ST6" s="27" t="s">
        <v>182</v>
      </c>
      <c r="SU6" s="27" t="s">
        <v>13</v>
      </c>
      <c r="SV6" s="27" t="s">
        <v>182</v>
      </c>
      <c r="SW6" s="27" t="s">
        <v>182</v>
      </c>
      <c r="SX6" s="27" t="s">
        <v>13</v>
      </c>
      <c r="SY6" s="27" t="s">
        <v>13</v>
      </c>
      <c r="SZ6" s="27" t="s">
        <v>12</v>
      </c>
      <c r="TA6" s="27" t="s">
        <v>12</v>
      </c>
      <c r="TB6" s="27" t="s">
        <v>12</v>
      </c>
      <c r="TC6" s="27" t="s">
        <v>182</v>
      </c>
      <c r="TD6" s="27" t="s">
        <v>182</v>
      </c>
      <c r="TE6" s="27" t="s">
        <v>13</v>
      </c>
      <c r="TF6" s="27" t="s">
        <v>182</v>
      </c>
      <c r="TG6" s="27" t="s">
        <v>182</v>
      </c>
      <c r="TH6" s="27" t="s">
        <v>13</v>
      </c>
      <c r="TI6" s="27" t="s">
        <v>13</v>
      </c>
      <c r="TJ6" s="27" t="s">
        <v>182</v>
      </c>
      <c r="TK6" s="27" t="s">
        <v>182</v>
      </c>
      <c r="TL6" s="27" t="s">
        <v>13</v>
      </c>
      <c r="TM6" s="27" t="s">
        <v>13</v>
      </c>
      <c r="TN6" s="27" t="s">
        <v>13</v>
      </c>
      <c r="TO6" s="27" t="s">
        <v>12</v>
      </c>
      <c r="TP6" s="27" t="s">
        <v>12</v>
      </c>
      <c r="TQ6" s="27" t="s">
        <v>12</v>
      </c>
      <c r="TR6" s="27" t="s">
        <v>182</v>
      </c>
      <c r="TS6" s="27" t="s">
        <v>182</v>
      </c>
      <c r="TT6" s="27" t="s">
        <v>13</v>
      </c>
      <c r="TU6" s="27" t="s">
        <v>182</v>
      </c>
      <c r="TV6" s="27" t="s">
        <v>182</v>
      </c>
      <c r="TW6" s="27" t="s">
        <v>13</v>
      </c>
      <c r="TX6" s="27" t="s">
        <v>13</v>
      </c>
      <c r="TY6" s="27" t="s">
        <v>182</v>
      </c>
      <c r="TZ6" s="27" t="s">
        <v>182</v>
      </c>
      <c r="UA6" s="27" t="s">
        <v>13</v>
      </c>
      <c r="UB6" s="27" t="s">
        <v>13</v>
      </c>
      <c r="UC6" s="27" t="s">
        <v>13</v>
      </c>
      <c r="UD6" s="27" t="s">
        <v>182</v>
      </c>
      <c r="UE6" s="27" t="s">
        <v>182</v>
      </c>
      <c r="UF6" s="27" t="s">
        <v>13</v>
      </c>
      <c r="UG6" s="27" t="s">
        <v>13</v>
      </c>
      <c r="UH6" s="27" t="s">
        <v>13</v>
      </c>
      <c r="UI6" s="27" t="s">
        <v>13</v>
      </c>
      <c r="UJ6" s="27" t="s">
        <v>11</v>
      </c>
      <c r="UK6" s="27" t="s">
        <v>11</v>
      </c>
      <c r="UL6" s="27" t="s">
        <v>11</v>
      </c>
      <c r="UM6" s="27" t="s">
        <v>11</v>
      </c>
      <c r="UN6" s="27" t="s">
        <v>11</v>
      </c>
      <c r="UO6" s="27" t="s">
        <v>11</v>
      </c>
      <c r="UP6" s="27" t="s">
        <v>11</v>
      </c>
      <c r="UQ6" s="27" t="s">
        <v>11</v>
      </c>
      <c r="UR6" s="27" t="s">
        <v>11</v>
      </c>
      <c r="US6" s="27" t="s">
        <v>11</v>
      </c>
      <c r="UT6" s="27" t="s">
        <v>12</v>
      </c>
      <c r="UU6" s="27" t="s">
        <v>12</v>
      </c>
      <c r="UV6" s="27" t="s">
        <v>12</v>
      </c>
      <c r="UW6" s="27" t="s">
        <v>12</v>
      </c>
      <c r="UX6" s="27" t="s">
        <v>12</v>
      </c>
      <c r="UY6" s="27" t="s">
        <v>12</v>
      </c>
      <c r="UZ6" s="27" t="s">
        <v>182</v>
      </c>
      <c r="VA6" s="27" t="s">
        <v>182</v>
      </c>
      <c r="VB6" s="27" t="s">
        <v>182</v>
      </c>
      <c r="VC6" s="27" t="s">
        <v>13</v>
      </c>
      <c r="VD6" s="27" t="s">
        <v>12</v>
      </c>
      <c r="VE6" s="27" t="s">
        <v>12</v>
      </c>
      <c r="VF6" s="27" t="s">
        <v>12</v>
      </c>
      <c r="VG6" s="27" t="s">
        <v>12</v>
      </c>
      <c r="VH6" s="27" t="s">
        <v>12</v>
      </c>
      <c r="VI6" s="27" t="s">
        <v>12</v>
      </c>
      <c r="VJ6" s="27" t="s">
        <v>182</v>
      </c>
      <c r="VK6" s="27" t="s">
        <v>182</v>
      </c>
      <c r="VL6" s="27" t="s">
        <v>182</v>
      </c>
      <c r="VM6" s="27" t="s">
        <v>13</v>
      </c>
      <c r="VN6" s="27" t="s">
        <v>182</v>
      </c>
      <c r="VO6" s="27" t="s">
        <v>182</v>
      </c>
      <c r="VP6" s="27" t="s">
        <v>182</v>
      </c>
      <c r="VQ6" s="27" t="s">
        <v>13</v>
      </c>
      <c r="VR6" s="27" t="s">
        <v>13</v>
      </c>
      <c r="VS6" s="27" t="s">
        <v>12</v>
      </c>
      <c r="VT6" s="27" t="s">
        <v>12</v>
      </c>
      <c r="VU6" s="27" t="s">
        <v>12</v>
      </c>
      <c r="VV6" s="27" t="s">
        <v>12</v>
      </c>
      <c r="VW6" s="27" t="s">
        <v>12</v>
      </c>
      <c r="VX6" s="27" t="s">
        <v>12</v>
      </c>
      <c r="VY6" s="27" t="s">
        <v>182</v>
      </c>
      <c r="VZ6" s="27" t="s">
        <v>182</v>
      </c>
      <c r="WA6" s="27" t="s">
        <v>182</v>
      </c>
      <c r="WB6" s="27" t="s">
        <v>13</v>
      </c>
      <c r="WC6" s="27" t="s">
        <v>182</v>
      </c>
      <c r="WD6" s="27" t="s">
        <v>182</v>
      </c>
      <c r="WE6" s="27" t="s">
        <v>182</v>
      </c>
      <c r="WF6" s="27" t="s">
        <v>13</v>
      </c>
      <c r="WG6" s="27" t="s">
        <v>13</v>
      </c>
      <c r="WH6" s="27" t="s">
        <v>182</v>
      </c>
      <c r="WI6" s="27" t="s">
        <v>182</v>
      </c>
      <c r="WJ6" s="27" t="s">
        <v>182</v>
      </c>
      <c r="WK6" s="27" t="s">
        <v>13</v>
      </c>
      <c r="WL6" s="27" t="s">
        <v>13</v>
      </c>
      <c r="WM6" s="27" t="s">
        <v>13</v>
      </c>
      <c r="WN6" s="27" t="s">
        <v>12</v>
      </c>
      <c r="WO6" s="27" t="s">
        <v>12</v>
      </c>
      <c r="WP6" s="27" t="s">
        <v>12</v>
      </c>
      <c r="WQ6" s="27" t="s">
        <v>12</v>
      </c>
      <c r="WR6" s="27" t="s">
        <v>12</v>
      </c>
      <c r="WS6" s="27" t="s">
        <v>12</v>
      </c>
      <c r="WT6" s="27" t="s">
        <v>182</v>
      </c>
      <c r="WU6" s="27" t="s">
        <v>182</v>
      </c>
      <c r="WV6" s="27" t="s">
        <v>182</v>
      </c>
      <c r="WW6" s="27" t="s">
        <v>13</v>
      </c>
      <c r="WX6" s="27" t="s">
        <v>182</v>
      </c>
      <c r="WY6" s="27" t="s">
        <v>182</v>
      </c>
      <c r="WZ6" s="27" t="s">
        <v>182</v>
      </c>
      <c r="XA6" s="27" t="s">
        <v>13</v>
      </c>
      <c r="XB6" s="27" t="s">
        <v>13</v>
      </c>
      <c r="XC6" s="27" t="s">
        <v>182</v>
      </c>
      <c r="XD6" s="27" t="s">
        <v>182</v>
      </c>
      <c r="XE6" s="27" t="s">
        <v>182</v>
      </c>
      <c r="XF6" s="27" t="s">
        <v>13</v>
      </c>
      <c r="XG6" s="27" t="s">
        <v>13</v>
      </c>
      <c r="XH6" s="27" t="s">
        <v>13</v>
      </c>
      <c r="XI6" s="27" t="s">
        <v>182</v>
      </c>
      <c r="XJ6" s="27" t="s">
        <v>182</v>
      </c>
      <c r="XK6" s="27" t="s">
        <v>182</v>
      </c>
      <c r="XL6" s="27" t="s">
        <v>13</v>
      </c>
      <c r="XM6" s="27" t="s">
        <v>13</v>
      </c>
      <c r="XN6" s="27" t="s">
        <v>13</v>
      </c>
      <c r="XO6" s="27" t="s">
        <v>13</v>
      </c>
      <c r="XP6" s="27" t="s">
        <v>15</v>
      </c>
      <c r="XQ6" s="27" t="s">
        <v>15</v>
      </c>
      <c r="XR6" s="27" t="s">
        <v>15</v>
      </c>
      <c r="XS6" s="27" t="s">
        <v>15</v>
      </c>
      <c r="XT6" s="27"/>
      <c r="XU6" s="27" t="s">
        <v>15</v>
      </c>
      <c r="XV6" s="27" t="s">
        <v>15</v>
      </c>
      <c r="XW6" s="27" t="s">
        <v>15</v>
      </c>
      <c r="XX6" s="27" t="s">
        <v>15</v>
      </c>
      <c r="XY6" s="27" t="s">
        <v>15</v>
      </c>
      <c r="XZ6" s="27" t="s">
        <v>15</v>
      </c>
      <c r="YA6" s="27" t="s">
        <v>15</v>
      </c>
      <c r="YB6" s="27" t="s">
        <v>15</v>
      </c>
      <c r="YC6" s="27" t="s">
        <v>15</v>
      </c>
      <c r="YD6" s="27" t="s">
        <v>15</v>
      </c>
      <c r="YE6" s="27"/>
      <c r="YF6" s="27" t="s">
        <v>15</v>
      </c>
      <c r="YG6" s="27" t="s">
        <v>15</v>
      </c>
      <c r="YH6" s="27" t="s">
        <v>15</v>
      </c>
      <c r="YI6" s="27" t="s">
        <v>15</v>
      </c>
      <c r="YJ6" s="27" t="s">
        <v>15</v>
      </c>
      <c r="YK6" s="27" t="s">
        <v>15</v>
      </c>
      <c r="YL6" s="27" t="s">
        <v>15</v>
      </c>
      <c r="YM6" s="27" t="s">
        <v>15</v>
      </c>
      <c r="YN6" s="27" t="s">
        <v>15</v>
      </c>
      <c r="YO6" s="27" t="s">
        <v>15</v>
      </c>
      <c r="YP6" s="27"/>
      <c r="YQ6" s="27" t="s">
        <v>15</v>
      </c>
      <c r="YR6" s="27" t="s">
        <v>15</v>
      </c>
      <c r="YS6" s="27" t="s">
        <v>15</v>
      </c>
      <c r="YT6" s="27" t="s">
        <v>15</v>
      </c>
      <c r="YU6" s="27" t="s">
        <v>15</v>
      </c>
      <c r="YV6" s="27" t="s">
        <v>15</v>
      </c>
      <c r="YW6" s="27" t="s">
        <v>15</v>
      </c>
      <c r="YX6" s="27" t="s">
        <v>15</v>
      </c>
      <c r="YY6" s="27" t="s">
        <v>15</v>
      </c>
      <c r="YZ6" s="27" t="s">
        <v>15</v>
      </c>
      <c r="ZA6" s="27"/>
      <c r="ZB6" s="27" t="s">
        <v>15</v>
      </c>
      <c r="ZC6" s="27" t="s">
        <v>15</v>
      </c>
      <c r="ZD6" s="27" t="s">
        <v>15</v>
      </c>
      <c r="ZE6" s="27" t="s">
        <v>15</v>
      </c>
      <c r="ZF6" s="27" t="s">
        <v>15</v>
      </c>
      <c r="ZG6" s="27" t="s">
        <v>15</v>
      </c>
      <c r="ZH6" s="27" t="s">
        <v>15</v>
      </c>
      <c r="ZI6" s="27" t="s">
        <v>15</v>
      </c>
      <c r="ZJ6" s="27" t="s">
        <v>15</v>
      </c>
      <c r="ZK6" s="27" t="s">
        <v>15</v>
      </c>
      <c r="ZL6" s="27"/>
      <c r="ZM6" s="27" t="s">
        <v>15</v>
      </c>
      <c r="ZN6" s="27" t="s">
        <v>15</v>
      </c>
      <c r="ZO6" s="27" t="s">
        <v>15</v>
      </c>
      <c r="ZP6" s="27" t="s">
        <v>15</v>
      </c>
      <c r="ZQ6" s="27" t="s">
        <v>15</v>
      </c>
      <c r="ZR6" s="27" t="s">
        <v>15</v>
      </c>
      <c r="ZS6" s="27" t="s">
        <v>15</v>
      </c>
      <c r="ZT6" s="27" t="s">
        <v>15</v>
      </c>
      <c r="ZU6" s="27" t="s">
        <v>15</v>
      </c>
      <c r="ZV6" s="27" t="s">
        <v>15</v>
      </c>
      <c r="ZW6" s="27"/>
      <c r="ZX6" s="27" t="s">
        <v>15</v>
      </c>
      <c r="ZY6" s="27" t="s">
        <v>15</v>
      </c>
      <c r="ZZ6" s="27" t="s">
        <v>15</v>
      </c>
      <c r="AAA6" s="27" t="s">
        <v>15</v>
      </c>
      <c r="AAB6" s="27" t="s">
        <v>15</v>
      </c>
      <c r="AAC6" s="27" t="s">
        <v>15</v>
      </c>
      <c r="AAD6" s="27" t="s">
        <v>15</v>
      </c>
      <c r="AAE6" s="27" t="s">
        <v>15</v>
      </c>
      <c r="AAF6" s="27" t="s">
        <v>15</v>
      </c>
      <c r="AAG6" s="27" t="s">
        <v>15</v>
      </c>
      <c r="AAH6" s="27"/>
      <c r="AAI6" s="27" t="s">
        <v>15</v>
      </c>
      <c r="AAJ6" s="27" t="s">
        <v>15</v>
      </c>
      <c r="AAK6" s="27" t="s">
        <v>15</v>
      </c>
      <c r="AAL6" s="27" t="s">
        <v>15</v>
      </c>
      <c r="AAM6" s="27" t="s">
        <v>15</v>
      </c>
      <c r="AAN6" s="27" t="s">
        <v>15</v>
      </c>
      <c r="AAO6" s="27" t="s">
        <v>15</v>
      </c>
      <c r="AAP6" s="27" t="s">
        <v>15</v>
      </c>
      <c r="AAQ6" s="27" t="s">
        <v>15</v>
      </c>
      <c r="AAR6" s="27" t="s">
        <v>15</v>
      </c>
    </row>
    <row r="7" spans="1:720" s="29" customFormat="1" x14ac:dyDescent="0.2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 t="s">
        <v>11</v>
      </c>
      <c r="BU7" s="27" t="s">
        <v>12</v>
      </c>
      <c r="BV7" s="27" t="s">
        <v>182</v>
      </c>
      <c r="BW7" s="27" t="s">
        <v>13</v>
      </c>
      <c r="BX7" s="27" t="s">
        <v>12</v>
      </c>
      <c r="BY7" s="27" t="s">
        <v>182</v>
      </c>
      <c r="BZ7" s="27" t="s">
        <v>13</v>
      </c>
      <c r="CA7" s="27" t="s">
        <v>182</v>
      </c>
      <c r="CB7" s="27" t="s">
        <v>13</v>
      </c>
      <c r="CC7" s="27" t="s">
        <v>13</v>
      </c>
      <c r="CD7" s="27" t="s">
        <v>12</v>
      </c>
      <c r="CE7" s="27" t="s">
        <v>182</v>
      </c>
      <c r="CF7" s="27" t="s">
        <v>13</v>
      </c>
      <c r="CG7" s="27" t="s">
        <v>182</v>
      </c>
      <c r="CH7" s="27" t="s">
        <v>13</v>
      </c>
      <c r="CI7" s="27" t="s">
        <v>13</v>
      </c>
      <c r="CJ7" s="27" t="s">
        <v>182</v>
      </c>
      <c r="CK7" s="27" t="s">
        <v>13</v>
      </c>
      <c r="CL7" s="27" t="s">
        <v>13</v>
      </c>
      <c r="CM7" s="27" t="s">
        <v>13</v>
      </c>
      <c r="CN7" s="27" t="s">
        <v>12</v>
      </c>
      <c r="CO7" s="27" t="s">
        <v>182</v>
      </c>
      <c r="CP7" s="27" t="s">
        <v>13</v>
      </c>
      <c r="CQ7" s="27" t="s">
        <v>182</v>
      </c>
      <c r="CR7" s="27" t="s">
        <v>13</v>
      </c>
      <c r="CS7" s="27" t="s">
        <v>13</v>
      </c>
      <c r="CT7" s="27" t="s">
        <v>182</v>
      </c>
      <c r="CU7" s="27" t="s">
        <v>13</v>
      </c>
      <c r="CV7" s="27" t="s">
        <v>13</v>
      </c>
      <c r="CW7" s="27" t="s">
        <v>13</v>
      </c>
      <c r="CX7" s="27" t="s">
        <v>182</v>
      </c>
      <c r="CY7" s="27" t="s">
        <v>13</v>
      </c>
      <c r="CZ7" s="27" t="s">
        <v>13</v>
      </c>
      <c r="DA7" s="27" t="s">
        <v>13</v>
      </c>
      <c r="DB7" s="27" t="s">
        <v>13</v>
      </c>
      <c r="DC7" s="27" t="s">
        <v>12</v>
      </c>
      <c r="DD7" s="27" t="s">
        <v>182</v>
      </c>
      <c r="DE7" s="27" t="s">
        <v>13</v>
      </c>
      <c r="DF7" s="27" t="s">
        <v>182</v>
      </c>
      <c r="DG7" s="27" t="s">
        <v>13</v>
      </c>
      <c r="DH7" s="27" t="s">
        <v>13</v>
      </c>
      <c r="DI7" s="27" t="s">
        <v>182</v>
      </c>
      <c r="DJ7" s="27" t="s">
        <v>13</v>
      </c>
      <c r="DK7" s="27" t="s">
        <v>13</v>
      </c>
      <c r="DL7" s="27" t="s">
        <v>13</v>
      </c>
      <c r="DM7" s="27" t="s">
        <v>182</v>
      </c>
      <c r="DN7" s="27" t="s">
        <v>13</v>
      </c>
      <c r="DO7" s="27" t="s">
        <v>13</v>
      </c>
      <c r="DP7" s="27" t="s">
        <v>13</v>
      </c>
      <c r="DQ7" s="27" t="s">
        <v>13</v>
      </c>
      <c r="DR7" s="27" t="s">
        <v>182</v>
      </c>
      <c r="DS7" s="27" t="s">
        <v>13</v>
      </c>
      <c r="DT7" s="27" t="s">
        <v>13</v>
      </c>
      <c r="DU7" s="27" t="s">
        <v>13</v>
      </c>
      <c r="DV7" s="27" t="s">
        <v>13</v>
      </c>
      <c r="DW7" s="27" t="s">
        <v>13</v>
      </c>
      <c r="DX7" s="27" t="s">
        <v>11</v>
      </c>
      <c r="DY7" s="27" t="s">
        <v>11</v>
      </c>
      <c r="DZ7" s="27" t="s">
        <v>11</v>
      </c>
      <c r="EA7" s="27" t="s">
        <v>11</v>
      </c>
      <c r="EB7" s="27" t="s">
        <v>12</v>
      </c>
      <c r="EC7" s="27" t="s">
        <v>12</v>
      </c>
      <c r="ED7" s="27" t="s">
        <v>12</v>
      </c>
      <c r="EE7" s="27" t="s">
        <v>182</v>
      </c>
      <c r="EF7" s="27" t="s">
        <v>182</v>
      </c>
      <c r="EG7" s="27" t="s">
        <v>13</v>
      </c>
      <c r="EH7" s="27" t="s">
        <v>12</v>
      </c>
      <c r="EI7" s="27" t="s">
        <v>12</v>
      </c>
      <c r="EJ7" s="27" t="s">
        <v>12</v>
      </c>
      <c r="EK7" s="27" t="s">
        <v>182</v>
      </c>
      <c r="EL7" s="27" t="s">
        <v>182</v>
      </c>
      <c r="EM7" s="27" t="s">
        <v>13</v>
      </c>
      <c r="EN7" s="27" t="s">
        <v>182</v>
      </c>
      <c r="EO7" s="27" t="s">
        <v>182</v>
      </c>
      <c r="EP7" s="27" t="s">
        <v>13</v>
      </c>
      <c r="EQ7" s="27" t="s">
        <v>13</v>
      </c>
      <c r="ER7" s="27" t="s">
        <v>12</v>
      </c>
      <c r="ES7" s="27" t="s">
        <v>12</v>
      </c>
      <c r="ET7" s="27" t="s">
        <v>12</v>
      </c>
      <c r="EU7" s="27" t="s">
        <v>182</v>
      </c>
      <c r="EV7" s="27" t="s">
        <v>182</v>
      </c>
      <c r="EW7" s="27" t="s">
        <v>13</v>
      </c>
      <c r="EX7" s="27" t="s">
        <v>182</v>
      </c>
      <c r="EY7" s="27" t="s">
        <v>182</v>
      </c>
      <c r="EZ7" s="27" t="s">
        <v>13</v>
      </c>
      <c r="FA7" s="27" t="s">
        <v>13</v>
      </c>
      <c r="FB7" s="27" t="s">
        <v>182</v>
      </c>
      <c r="FC7" s="27" t="s">
        <v>182</v>
      </c>
      <c r="FD7" s="27" t="s">
        <v>13</v>
      </c>
      <c r="FE7" s="27" t="s">
        <v>13</v>
      </c>
      <c r="FF7" s="27" t="s">
        <v>13</v>
      </c>
      <c r="FG7" s="27" t="s">
        <v>12</v>
      </c>
      <c r="FH7" s="27" t="s">
        <v>12</v>
      </c>
      <c r="FI7" s="27" t="s">
        <v>12</v>
      </c>
      <c r="FJ7" s="27" t="s">
        <v>182</v>
      </c>
      <c r="FK7" s="27" t="s">
        <v>182</v>
      </c>
      <c r="FL7" s="27" t="s">
        <v>13</v>
      </c>
      <c r="FM7" s="27" t="s">
        <v>182</v>
      </c>
      <c r="FN7" s="27" t="s">
        <v>182</v>
      </c>
      <c r="FO7" s="27" t="s">
        <v>13</v>
      </c>
      <c r="FP7" s="27" t="s">
        <v>13</v>
      </c>
      <c r="FQ7" s="27" t="s">
        <v>182</v>
      </c>
      <c r="FR7" s="27" t="s">
        <v>182</v>
      </c>
      <c r="FS7" s="27" t="s">
        <v>13</v>
      </c>
      <c r="FT7" s="27" t="s">
        <v>13</v>
      </c>
      <c r="FU7" s="27" t="s">
        <v>13</v>
      </c>
      <c r="FV7" s="27" t="s">
        <v>182</v>
      </c>
      <c r="FW7" s="27" t="s">
        <v>182</v>
      </c>
      <c r="FX7" s="27" t="s">
        <v>13</v>
      </c>
      <c r="FY7" s="27" t="s">
        <v>13</v>
      </c>
      <c r="FZ7" s="27" t="s">
        <v>13</v>
      </c>
      <c r="GA7" s="27" t="s">
        <v>13</v>
      </c>
      <c r="GB7" s="27" t="s">
        <v>12</v>
      </c>
      <c r="GC7" s="27" t="s">
        <v>12</v>
      </c>
      <c r="GD7" s="27" t="s">
        <v>12</v>
      </c>
      <c r="GE7" s="27" t="s">
        <v>182</v>
      </c>
      <c r="GF7" s="27" t="s">
        <v>182</v>
      </c>
      <c r="GG7" s="27" t="s">
        <v>13</v>
      </c>
      <c r="GH7" s="27" t="s">
        <v>182</v>
      </c>
      <c r="GI7" s="27" t="s">
        <v>182</v>
      </c>
      <c r="GJ7" s="27" t="s">
        <v>13</v>
      </c>
      <c r="GK7" s="27" t="s">
        <v>13</v>
      </c>
      <c r="GL7" s="27" t="s">
        <v>182</v>
      </c>
      <c r="GM7" s="27" t="s">
        <v>182</v>
      </c>
      <c r="GN7" s="27" t="s">
        <v>13</v>
      </c>
      <c r="GO7" s="27" t="s">
        <v>13</v>
      </c>
      <c r="GP7" s="27" t="s">
        <v>13</v>
      </c>
      <c r="GQ7" s="27" t="s">
        <v>182</v>
      </c>
      <c r="GR7" s="27" t="s">
        <v>182</v>
      </c>
      <c r="GS7" s="27" t="s">
        <v>13</v>
      </c>
      <c r="GT7" s="27" t="s">
        <v>13</v>
      </c>
      <c r="GU7" s="27" t="s">
        <v>13</v>
      </c>
      <c r="GV7" s="27" t="s">
        <v>13</v>
      </c>
      <c r="GW7" s="27" t="s">
        <v>182</v>
      </c>
      <c r="GX7" s="27" t="s">
        <v>182</v>
      </c>
      <c r="GY7" s="27" t="s">
        <v>13</v>
      </c>
      <c r="GZ7" s="27" t="s">
        <v>13</v>
      </c>
      <c r="HA7" s="27" t="s">
        <v>13</v>
      </c>
      <c r="HB7" s="27" t="s">
        <v>13</v>
      </c>
      <c r="HC7" s="27" t="s">
        <v>13</v>
      </c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 t="s">
        <v>11</v>
      </c>
      <c r="KA7" s="27" t="s">
        <v>12</v>
      </c>
      <c r="KB7" s="27" t="s">
        <v>182</v>
      </c>
      <c r="KC7" s="27" t="s">
        <v>13</v>
      </c>
      <c r="KD7" s="27" t="s">
        <v>12</v>
      </c>
      <c r="KE7" s="27" t="s">
        <v>182</v>
      </c>
      <c r="KF7" s="27" t="s">
        <v>13</v>
      </c>
      <c r="KG7" s="27" t="s">
        <v>182</v>
      </c>
      <c r="KH7" s="27" t="s">
        <v>13</v>
      </c>
      <c r="KI7" s="27" t="s">
        <v>13</v>
      </c>
      <c r="KJ7" s="27" t="s">
        <v>12</v>
      </c>
      <c r="KK7" s="27" t="s">
        <v>182</v>
      </c>
      <c r="KL7" s="27" t="s">
        <v>13</v>
      </c>
      <c r="KM7" s="27" t="s">
        <v>182</v>
      </c>
      <c r="KN7" s="27" t="s">
        <v>13</v>
      </c>
      <c r="KO7" s="27" t="s">
        <v>13</v>
      </c>
      <c r="KP7" s="27" t="s">
        <v>182</v>
      </c>
      <c r="KQ7" s="27" t="s">
        <v>13</v>
      </c>
      <c r="KR7" s="27" t="s">
        <v>13</v>
      </c>
      <c r="KS7" s="27" t="s">
        <v>13</v>
      </c>
      <c r="KT7" s="27" t="s">
        <v>12</v>
      </c>
      <c r="KU7" s="27" t="s">
        <v>182</v>
      </c>
      <c r="KV7" s="27" t="s">
        <v>13</v>
      </c>
      <c r="KW7" s="27" t="s">
        <v>182</v>
      </c>
      <c r="KX7" s="27" t="s">
        <v>13</v>
      </c>
      <c r="KY7" s="27" t="s">
        <v>13</v>
      </c>
      <c r="KZ7" s="27" t="s">
        <v>182</v>
      </c>
      <c r="LA7" s="27" t="s">
        <v>13</v>
      </c>
      <c r="LB7" s="27" t="s">
        <v>13</v>
      </c>
      <c r="LC7" s="27" t="s">
        <v>13</v>
      </c>
      <c r="LD7" s="27" t="s">
        <v>182</v>
      </c>
      <c r="LE7" s="27" t="s">
        <v>13</v>
      </c>
      <c r="LF7" s="27" t="s">
        <v>13</v>
      </c>
      <c r="LG7" s="27" t="s">
        <v>13</v>
      </c>
      <c r="LH7" s="27" t="s">
        <v>13</v>
      </c>
      <c r="LI7" s="27" t="s">
        <v>12</v>
      </c>
      <c r="LJ7" s="27" t="s">
        <v>182</v>
      </c>
      <c r="LK7" s="27" t="s">
        <v>13</v>
      </c>
      <c r="LL7" s="27" t="s">
        <v>182</v>
      </c>
      <c r="LM7" s="27" t="s">
        <v>13</v>
      </c>
      <c r="LN7" s="27" t="s">
        <v>13</v>
      </c>
      <c r="LO7" s="27" t="s">
        <v>182</v>
      </c>
      <c r="LP7" s="27" t="s">
        <v>13</v>
      </c>
      <c r="LQ7" s="27" t="s">
        <v>13</v>
      </c>
      <c r="LR7" s="27" t="s">
        <v>13</v>
      </c>
      <c r="LS7" s="27" t="s">
        <v>182</v>
      </c>
      <c r="LT7" s="27" t="s">
        <v>13</v>
      </c>
      <c r="LU7" s="27" t="s">
        <v>13</v>
      </c>
      <c r="LV7" s="27" t="s">
        <v>13</v>
      </c>
      <c r="LW7" s="27" t="s">
        <v>13</v>
      </c>
      <c r="LX7" s="27" t="s">
        <v>182</v>
      </c>
      <c r="LY7" s="27" t="s">
        <v>13</v>
      </c>
      <c r="LZ7" s="27" t="s">
        <v>13</v>
      </c>
      <c r="MA7" s="27" t="s">
        <v>13</v>
      </c>
      <c r="MB7" s="27" t="s">
        <v>13</v>
      </c>
      <c r="MC7" s="27" t="s">
        <v>13</v>
      </c>
      <c r="MD7" s="27" t="s">
        <v>11</v>
      </c>
      <c r="ME7" s="27" t="s">
        <v>11</v>
      </c>
      <c r="MF7" s="27" t="s">
        <v>11</v>
      </c>
      <c r="MG7" s="27" t="s">
        <v>11</v>
      </c>
      <c r="MH7" s="27" t="s">
        <v>12</v>
      </c>
      <c r="MI7" s="27" t="s">
        <v>12</v>
      </c>
      <c r="MJ7" s="27" t="s">
        <v>12</v>
      </c>
      <c r="MK7" s="27" t="s">
        <v>182</v>
      </c>
      <c r="ML7" s="27" t="s">
        <v>182</v>
      </c>
      <c r="MM7" s="27" t="s">
        <v>13</v>
      </c>
      <c r="MN7" s="27" t="s">
        <v>12</v>
      </c>
      <c r="MO7" s="27" t="s">
        <v>12</v>
      </c>
      <c r="MP7" s="27" t="s">
        <v>12</v>
      </c>
      <c r="MQ7" s="27" t="s">
        <v>182</v>
      </c>
      <c r="MR7" s="27" t="s">
        <v>182</v>
      </c>
      <c r="MS7" s="27" t="s">
        <v>13</v>
      </c>
      <c r="MT7" s="27" t="s">
        <v>182</v>
      </c>
      <c r="MU7" s="27" t="s">
        <v>182</v>
      </c>
      <c r="MV7" s="27" t="s">
        <v>13</v>
      </c>
      <c r="MW7" s="27" t="s">
        <v>13</v>
      </c>
      <c r="MX7" s="27" t="s">
        <v>12</v>
      </c>
      <c r="MY7" s="27" t="s">
        <v>12</v>
      </c>
      <c r="MZ7" s="27" t="s">
        <v>12</v>
      </c>
      <c r="NA7" s="27" t="s">
        <v>182</v>
      </c>
      <c r="NB7" s="27" t="s">
        <v>182</v>
      </c>
      <c r="NC7" s="27" t="s">
        <v>13</v>
      </c>
      <c r="ND7" s="27" t="s">
        <v>182</v>
      </c>
      <c r="NE7" s="27" t="s">
        <v>182</v>
      </c>
      <c r="NF7" s="27" t="s">
        <v>13</v>
      </c>
      <c r="NG7" s="27" t="s">
        <v>13</v>
      </c>
      <c r="NH7" s="27" t="s">
        <v>182</v>
      </c>
      <c r="NI7" s="27" t="s">
        <v>182</v>
      </c>
      <c r="NJ7" s="27" t="s">
        <v>13</v>
      </c>
      <c r="NK7" s="27" t="s">
        <v>13</v>
      </c>
      <c r="NL7" s="27" t="s">
        <v>13</v>
      </c>
      <c r="NM7" s="27" t="s">
        <v>12</v>
      </c>
      <c r="NN7" s="27" t="s">
        <v>12</v>
      </c>
      <c r="NO7" s="27" t="s">
        <v>12</v>
      </c>
      <c r="NP7" s="27" t="s">
        <v>182</v>
      </c>
      <c r="NQ7" s="27" t="s">
        <v>182</v>
      </c>
      <c r="NR7" s="27" t="s">
        <v>13</v>
      </c>
      <c r="NS7" s="27" t="s">
        <v>182</v>
      </c>
      <c r="NT7" s="27" t="s">
        <v>182</v>
      </c>
      <c r="NU7" s="27" t="s">
        <v>13</v>
      </c>
      <c r="NV7" s="27" t="s">
        <v>13</v>
      </c>
      <c r="NW7" s="27" t="s">
        <v>182</v>
      </c>
      <c r="NX7" s="27" t="s">
        <v>182</v>
      </c>
      <c r="NY7" s="27" t="s">
        <v>13</v>
      </c>
      <c r="NZ7" s="27" t="s">
        <v>13</v>
      </c>
      <c r="OA7" s="27" t="s">
        <v>13</v>
      </c>
      <c r="OB7" s="27" t="s">
        <v>182</v>
      </c>
      <c r="OC7" s="27" t="s">
        <v>182</v>
      </c>
      <c r="OD7" s="27" t="s">
        <v>13</v>
      </c>
      <c r="OE7" s="27" t="s">
        <v>13</v>
      </c>
      <c r="OF7" s="27" t="s">
        <v>13</v>
      </c>
      <c r="OG7" s="27" t="s">
        <v>13</v>
      </c>
      <c r="OH7" s="27" t="s">
        <v>12</v>
      </c>
      <c r="OI7" s="27" t="s">
        <v>12</v>
      </c>
      <c r="OJ7" s="27" t="s">
        <v>12</v>
      </c>
      <c r="OK7" s="27" t="s">
        <v>182</v>
      </c>
      <c r="OL7" s="27" t="s">
        <v>182</v>
      </c>
      <c r="OM7" s="27" t="s">
        <v>13</v>
      </c>
      <c r="ON7" s="27" t="s">
        <v>182</v>
      </c>
      <c r="OO7" s="27" t="s">
        <v>182</v>
      </c>
      <c r="OP7" s="27" t="s">
        <v>13</v>
      </c>
      <c r="OQ7" s="27" t="s">
        <v>13</v>
      </c>
      <c r="OR7" s="27" t="s">
        <v>182</v>
      </c>
      <c r="OS7" s="27" t="s">
        <v>182</v>
      </c>
      <c r="OT7" s="27" t="s">
        <v>13</v>
      </c>
      <c r="OU7" s="27" t="s">
        <v>13</v>
      </c>
      <c r="OV7" s="27" t="s">
        <v>13</v>
      </c>
      <c r="OW7" s="27" t="s">
        <v>182</v>
      </c>
      <c r="OX7" s="27" t="s">
        <v>182</v>
      </c>
      <c r="OY7" s="27" t="s">
        <v>13</v>
      </c>
      <c r="OZ7" s="27" t="s">
        <v>13</v>
      </c>
      <c r="PA7" s="27" t="s">
        <v>13</v>
      </c>
      <c r="PB7" s="27" t="s">
        <v>13</v>
      </c>
      <c r="PC7" s="27" t="s">
        <v>182</v>
      </c>
      <c r="PD7" s="27" t="s">
        <v>182</v>
      </c>
      <c r="PE7" s="27" t="s">
        <v>13</v>
      </c>
      <c r="PF7" s="27" t="s">
        <v>13</v>
      </c>
      <c r="PG7" s="27" t="s">
        <v>13</v>
      </c>
      <c r="PH7" s="27" t="s">
        <v>13</v>
      </c>
      <c r="PI7" s="27" t="s">
        <v>13</v>
      </c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 t="s">
        <v>11</v>
      </c>
      <c r="SG7" s="27" t="s">
        <v>12</v>
      </c>
      <c r="SH7" s="27" t="s">
        <v>182</v>
      </c>
      <c r="SI7" s="27" t="s">
        <v>13</v>
      </c>
      <c r="SJ7" s="27" t="s">
        <v>12</v>
      </c>
      <c r="SK7" s="27" t="s">
        <v>182</v>
      </c>
      <c r="SL7" s="27" t="s">
        <v>13</v>
      </c>
      <c r="SM7" s="27" t="s">
        <v>182</v>
      </c>
      <c r="SN7" s="27" t="s">
        <v>13</v>
      </c>
      <c r="SO7" s="27" t="s">
        <v>13</v>
      </c>
      <c r="SP7" s="27" t="s">
        <v>12</v>
      </c>
      <c r="SQ7" s="27" t="s">
        <v>182</v>
      </c>
      <c r="SR7" s="27" t="s">
        <v>13</v>
      </c>
      <c r="SS7" s="27" t="s">
        <v>182</v>
      </c>
      <c r="ST7" s="27" t="s">
        <v>13</v>
      </c>
      <c r="SU7" s="27" t="s">
        <v>13</v>
      </c>
      <c r="SV7" s="27" t="s">
        <v>182</v>
      </c>
      <c r="SW7" s="27" t="s">
        <v>13</v>
      </c>
      <c r="SX7" s="27" t="s">
        <v>13</v>
      </c>
      <c r="SY7" s="27" t="s">
        <v>13</v>
      </c>
      <c r="SZ7" s="27" t="s">
        <v>12</v>
      </c>
      <c r="TA7" s="27" t="s">
        <v>182</v>
      </c>
      <c r="TB7" s="27" t="s">
        <v>13</v>
      </c>
      <c r="TC7" s="27" t="s">
        <v>182</v>
      </c>
      <c r="TD7" s="27" t="s">
        <v>13</v>
      </c>
      <c r="TE7" s="27" t="s">
        <v>13</v>
      </c>
      <c r="TF7" s="27" t="s">
        <v>182</v>
      </c>
      <c r="TG7" s="27" t="s">
        <v>13</v>
      </c>
      <c r="TH7" s="27" t="s">
        <v>13</v>
      </c>
      <c r="TI7" s="27" t="s">
        <v>13</v>
      </c>
      <c r="TJ7" s="27" t="s">
        <v>182</v>
      </c>
      <c r="TK7" s="27" t="s">
        <v>13</v>
      </c>
      <c r="TL7" s="27" t="s">
        <v>13</v>
      </c>
      <c r="TM7" s="27" t="s">
        <v>13</v>
      </c>
      <c r="TN7" s="27" t="s">
        <v>13</v>
      </c>
      <c r="TO7" s="27" t="s">
        <v>12</v>
      </c>
      <c r="TP7" s="27" t="s">
        <v>182</v>
      </c>
      <c r="TQ7" s="27" t="s">
        <v>13</v>
      </c>
      <c r="TR7" s="27" t="s">
        <v>182</v>
      </c>
      <c r="TS7" s="27" t="s">
        <v>13</v>
      </c>
      <c r="TT7" s="27" t="s">
        <v>13</v>
      </c>
      <c r="TU7" s="27" t="s">
        <v>182</v>
      </c>
      <c r="TV7" s="27" t="s">
        <v>13</v>
      </c>
      <c r="TW7" s="27" t="s">
        <v>13</v>
      </c>
      <c r="TX7" s="27" t="s">
        <v>13</v>
      </c>
      <c r="TY7" s="27" t="s">
        <v>182</v>
      </c>
      <c r="TZ7" s="27" t="s">
        <v>13</v>
      </c>
      <c r="UA7" s="27" t="s">
        <v>13</v>
      </c>
      <c r="UB7" s="27" t="s">
        <v>13</v>
      </c>
      <c r="UC7" s="27" t="s">
        <v>13</v>
      </c>
      <c r="UD7" s="27" t="s">
        <v>182</v>
      </c>
      <c r="UE7" s="27" t="s">
        <v>13</v>
      </c>
      <c r="UF7" s="27" t="s">
        <v>13</v>
      </c>
      <c r="UG7" s="27" t="s">
        <v>13</v>
      </c>
      <c r="UH7" s="27" t="s">
        <v>13</v>
      </c>
      <c r="UI7" s="27" t="s">
        <v>13</v>
      </c>
      <c r="UJ7" s="27" t="s">
        <v>11</v>
      </c>
      <c r="UK7" s="27" t="s">
        <v>11</v>
      </c>
      <c r="UL7" s="27" t="s">
        <v>11</v>
      </c>
      <c r="UM7" s="27" t="s">
        <v>11</v>
      </c>
      <c r="UN7" s="27" t="s">
        <v>12</v>
      </c>
      <c r="UO7" s="27" t="s">
        <v>12</v>
      </c>
      <c r="UP7" s="27" t="s">
        <v>12</v>
      </c>
      <c r="UQ7" s="27" t="s">
        <v>182</v>
      </c>
      <c r="UR7" s="27" t="s">
        <v>182</v>
      </c>
      <c r="US7" s="27" t="s">
        <v>13</v>
      </c>
      <c r="UT7" s="27" t="s">
        <v>12</v>
      </c>
      <c r="UU7" s="27" t="s">
        <v>12</v>
      </c>
      <c r="UV7" s="27" t="s">
        <v>12</v>
      </c>
      <c r="UW7" s="27" t="s">
        <v>182</v>
      </c>
      <c r="UX7" s="27" t="s">
        <v>182</v>
      </c>
      <c r="UY7" s="27" t="s">
        <v>13</v>
      </c>
      <c r="UZ7" s="27" t="s">
        <v>182</v>
      </c>
      <c r="VA7" s="27" t="s">
        <v>182</v>
      </c>
      <c r="VB7" s="27" t="s">
        <v>13</v>
      </c>
      <c r="VC7" s="27" t="s">
        <v>13</v>
      </c>
      <c r="VD7" s="27" t="s">
        <v>12</v>
      </c>
      <c r="VE7" s="27" t="s">
        <v>12</v>
      </c>
      <c r="VF7" s="27" t="s">
        <v>12</v>
      </c>
      <c r="VG7" s="27" t="s">
        <v>182</v>
      </c>
      <c r="VH7" s="27" t="s">
        <v>182</v>
      </c>
      <c r="VI7" s="27" t="s">
        <v>13</v>
      </c>
      <c r="VJ7" s="27" t="s">
        <v>182</v>
      </c>
      <c r="VK7" s="27" t="s">
        <v>182</v>
      </c>
      <c r="VL7" s="27" t="s">
        <v>13</v>
      </c>
      <c r="VM7" s="27" t="s">
        <v>13</v>
      </c>
      <c r="VN7" s="27" t="s">
        <v>182</v>
      </c>
      <c r="VO7" s="27" t="s">
        <v>182</v>
      </c>
      <c r="VP7" s="27" t="s">
        <v>13</v>
      </c>
      <c r="VQ7" s="27" t="s">
        <v>13</v>
      </c>
      <c r="VR7" s="27" t="s">
        <v>13</v>
      </c>
      <c r="VS7" s="27" t="s">
        <v>12</v>
      </c>
      <c r="VT7" s="27" t="s">
        <v>12</v>
      </c>
      <c r="VU7" s="27" t="s">
        <v>12</v>
      </c>
      <c r="VV7" s="27" t="s">
        <v>182</v>
      </c>
      <c r="VW7" s="27" t="s">
        <v>182</v>
      </c>
      <c r="VX7" s="27" t="s">
        <v>13</v>
      </c>
      <c r="VY7" s="27" t="s">
        <v>182</v>
      </c>
      <c r="VZ7" s="27" t="s">
        <v>182</v>
      </c>
      <c r="WA7" s="27" t="s">
        <v>13</v>
      </c>
      <c r="WB7" s="27" t="s">
        <v>13</v>
      </c>
      <c r="WC7" s="27" t="s">
        <v>182</v>
      </c>
      <c r="WD7" s="27" t="s">
        <v>182</v>
      </c>
      <c r="WE7" s="27" t="s">
        <v>13</v>
      </c>
      <c r="WF7" s="27" t="s">
        <v>13</v>
      </c>
      <c r="WG7" s="27" t="s">
        <v>13</v>
      </c>
      <c r="WH7" s="27" t="s">
        <v>182</v>
      </c>
      <c r="WI7" s="27" t="s">
        <v>182</v>
      </c>
      <c r="WJ7" s="27" t="s">
        <v>13</v>
      </c>
      <c r="WK7" s="27" t="s">
        <v>13</v>
      </c>
      <c r="WL7" s="27" t="s">
        <v>13</v>
      </c>
      <c r="WM7" s="27" t="s">
        <v>13</v>
      </c>
      <c r="WN7" s="27" t="s">
        <v>12</v>
      </c>
      <c r="WO7" s="27" t="s">
        <v>12</v>
      </c>
      <c r="WP7" s="27" t="s">
        <v>12</v>
      </c>
      <c r="WQ7" s="27" t="s">
        <v>182</v>
      </c>
      <c r="WR7" s="27" t="s">
        <v>182</v>
      </c>
      <c r="WS7" s="27" t="s">
        <v>13</v>
      </c>
      <c r="WT7" s="27" t="s">
        <v>182</v>
      </c>
      <c r="WU7" s="27" t="s">
        <v>182</v>
      </c>
      <c r="WV7" s="27" t="s">
        <v>13</v>
      </c>
      <c r="WW7" s="27" t="s">
        <v>13</v>
      </c>
      <c r="WX7" s="27" t="s">
        <v>182</v>
      </c>
      <c r="WY7" s="27" t="s">
        <v>182</v>
      </c>
      <c r="WZ7" s="27" t="s">
        <v>13</v>
      </c>
      <c r="XA7" s="27" t="s">
        <v>13</v>
      </c>
      <c r="XB7" s="27" t="s">
        <v>13</v>
      </c>
      <c r="XC7" s="27" t="s">
        <v>182</v>
      </c>
      <c r="XD7" s="27" t="s">
        <v>182</v>
      </c>
      <c r="XE7" s="27" t="s">
        <v>13</v>
      </c>
      <c r="XF7" s="27" t="s">
        <v>13</v>
      </c>
      <c r="XG7" s="27" t="s">
        <v>13</v>
      </c>
      <c r="XH7" s="27" t="s">
        <v>13</v>
      </c>
      <c r="XI7" s="27" t="s">
        <v>182</v>
      </c>
      <c r="XJ7" s="27" t="s">
        <v>182</v>
      </c>
      <c r="XK7" s="27" t="s">
        <v>13</v>
      </c>
      <c r="XL7" s="27" t="s">
        <v>13</v>
      </c>
      <c r="XM7" s="27" t="s">
        <v>13</v>
      </c>
      <c r="XN7" s="27" t="s">
        <v>13</v>
      </c>
      <c r="XO7" s="27" t="s">
        <v>13</v>
      </c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</row>
    <row r="8" spans="1:720" s="29" customFormat="1" ht="15" x14ac:dyDescent="0.2">
      <c r="A8" s="32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 t="s">
        <v>11</v>
      </c>
      <c r="DY8" s="33" t="s">
        <v>12</v>
      </c>
      <c r="DZ8" s="33" t="s">
        <v>182</v>
      </c>
      <c r="EA8" s="33" t="s">
        <v>13</v>
      </c>
      <c r="EB8" s="33" t="s">
        <v>12</v>
      </c>
      <c r="EC8" s="33" t="s">
        <v>182</v>
      </c>
      <c r="ED8" s="33" t="s">
        <v>13</v>
      </c>
      <c r="EE8" s="33" t="s">
        <v>182</v>
      </c>
      <c r="EF8" s="33" t="s">
        <v>13</v>
      </c>
      <c r="EG8" s="33" t="s">
        <v>13</v>
      </c>
      <c r="EH8" s="33" t="s">
        <v>12</v>
      </c>
      <c r="EI8" s="33" t="s">
        <v>182</v>
      </c>
      <c r="EJ8" s="33" t="s">
        <v>13</v>
      </c>
      <c r="EK8" s="33" t="s">
        <v>182</v>
      </c>
      <c r="EL8" s="33" t="s">
        <v>13</v>
      </c>
      <c r="EM8" s="33" t="s">
        <v>13</v>
      </c>
      <c r="EN8" s="33" t="s">
        <v>182</v>
      </c>
      <c r="EO8" s="33" t="s">
        <v>13</v>
      </c>
      <c r="EP8" s="33" t="s">
        <v>13</v>
      </c>
      <c r="EQ8" s="33" t="s">
        <v>13</v>
      </c>
      <c r="ER8" s="33" t="s">
        <v>12</v>
      </c>
      <c r="ES8" s="33" t="s">
        <v>182</v>
      </c>
      <c r="ET8" s="33" t="s">
        <v>13</v>
      </c>
      <c r="EU8" s="33" t="s">
        <v>182</v>
      </c>
      <c r="EV8" s="33" t="s">
        <v>13</v>
      </c>
      <c r="EW8" s="33" t="s">
        <v>13</v>
      </c>
      <c r="EX8" s="33" t="s">
        <v>182</v>
      </c>
      <c r="EY8" s="33" t="s">
        <v>13</v>
      </c>
      <c r="EZ8" s="33" t="s">
        <v>13</v>
      </c>
      <c r="FA8" s="33" t="s">
        <v>13</v>
      </c>
      <c r="FB8" s="33" t="s">
        <v>182</v>
      </c>
      <c r="FC8" s="33" t="s">
        <v>13</v>
      </c>
      <c r="FD8" s="33" t="s">
        <v>13</v>
      </c>
      <c r="FE8" s="33" t="s">
        <v>13</v>
      </c>
      <c r="FF8" s="33" t="s">
        <v>13</v>
      </c>
      <c r="FG8" s="33" t="s">
        <v>12</v>
      </c>
      <c r="FH8" s="33" t="s">
        <v>182</v>
      </c>
      <c r="FI8" s="33" t="s">
        <v>13</v>
      </c>
      <c r="FJ8" s="33" t="s">
        <v>182</v>
      </c>
      <c r="FK8" s="33" t="s">
        <v>13</v>
      </c>
      <c r="FL8" s="33" t="s">
        <v>13</v>
      </c>
      <c r="FM8" s="33" t="s">
        <v>182</v>
      </c>
      <c r="FN8" s="33" t="s">
        <v>13</v>
      </c>
      <c r="FO8" s="33" t="s">
        <v>13</v>
      </c>
      <c r="FP8" s="33" t="s">
        <v>13</v>
      </c>
      <c r="FQ8" s="33" t="s">
        <v>182</v>
      </c>
      <c r="FR8" s="33" t="s">
        <v>13</v>
      </c>
      <c r="FS8" s="33" t="s">
        <v>13</v>
      </c>
      <c r="FT8" s="33" t="s">
        <v>13</v>
      </c>
      <c r="FU8" s="33" t="s">
        <v>13</v>
      </c>
      <c r="FV8" s="33" t="s">
        <v>182</v>
      </c>
      <c r="FW8" s="33" t="s">
        <v>13</v>
      </c>
      <c r="FX8" s="33" t="s">
        <v>13</v>
      </c>
      <c r="FY8" s="33" t="s">
        <v>13</v>
      </c>
      <c r="FZ8" s="33" t="s">
        <v>13</v>
      </c>
      <c r="GA8" s="33" t="s">
        <v>13</v>
      </c>
      <c r="GB8" s="33" t="s">
        <v>12</v>
      </c>
      <c r="GC8" s="33" t="s">
        <v>182</v>
      </c>
      <c r="GD8" s="33" t="s">
        <v>13</v>
      </c>
      <c r="GE8" s="33" t="s">
        <v>182</v>
      </c>
      <c r="GF8" s="33" t="s">
        <v>13</v>
      </c>
      <c r="GG8" s="33" t="s">
        <v>13</v>
      </c>
      <c r="GH8" s="33" t="s">
        <v>182</v>
      </c>
      <c r="GI8" s="33" t="s">
        <v>13</v>
      </c>
      <c r="GJ8" s="33" t="s">
        <v>13</v>
      </c>
      <c r="GK8" s="33" t="s">
        <v>13</v>
      </c>
      <c r="GL8" s="33" t="s">
        <v>182</v>
      </c>
      <c r="GM8" s="33" t="s">
        <v>13</v>
      </c>
      <c r="GN8" s="33" t="s">
        <v>13</v>
      </c>
      <c r="GO8" s="33" t="s">
        <v>13</v>
      </c>
      <c r="GP8" s="33" t="s">
        <v>13</v>
      </c>
      <c r="GQ8" s="33" t="s">
        <v>182</v>
      </c>
      <c r="GR8" s="33" t="s">
        <v>13</v>
      </c>
      <c r="GS8" s="33" t="s">
        <v>13</v>
      </c>
      <c r="GT8" s="33" t="s">
        <v>13</v>
      </c>
      <c r="GU8" s="33" t="s">
        <v>13</v>
      </c>
      <c r="GV8" s="33" t="s">
        <v>13</v>
      </c>
      <c r="GW8" s="33" t="s">
        <v>182</v>
      </c>
      <c r="GX8" s="33" t="s">
        <v>13</v>
      </c>
      <c r="GY8" s="33" t="s">
        <v>13</v>
      </c>
      <c r="GZ8" s="33" t="s">
        <v>13</v>
      </c>
      <c r="HA8" s="33" t="s">
        <v>13</v>
      </c>
      <c r="HB8" s="33" t="s">
        <v>13</v>
      </c>
      <c r="HC8" s="33" t="s">
        <v>13</v>
      </c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 t="s">
        <v>11</v>
      </c>
      <c r="ME8" s="33" t="s">
        <v>12</v>
      </c>
      <c r="MF8" s="33" t="s">
        <v>182</v>
      </c>
      <c r="MG8" s="33" t="s">
        <v>13</v>
      </c>
      <c r="MH8" s="33" t="s">
        <v>12</v>
      </c>
      <c r="MI8" s="33" t="s">
        <v>182</v>
      </c>
      <c r="MJ8" s="33" t="s">
        <v>13</v>
      </c>
      <c r="MK8" s="33" t="s">
        <v>182</v>
      </c>
      <c r="ML8" s="33" t="s">
        <v>13</v>
      </c>
      <c r="MM8" s="33" t="s">
        <v>13</v>
      </c>
      <c r="MN8" s="33" t="s">
        <v>12</v>
      </c>
      <c r="MO8" s="33" t="s">
        <v>182</v>
      </c>
      <c r="MP8" s="33" t="s">
        <v>13</v>
      </c>
      <c r="MQ8" s="33" t="s">
        <v>182</v>
      </c>
      <c r="MR8" s="33" t="s">
        <v>13</v>
      </c>
      <c r="MS8" s="33" t="s">
        <v>13</v>
      </c>
      <c r="MT8" s="33" t="s">
        <v>182</v>
      </c>
      <c r="MU8" s="33" t="s">
        <v>13</v>
      </c>
      <c r="MV8" s="33" t="s">
        <v>13</v>
      </c>
      <c r="MW8" s="33" t="s">
        <v>13</v>
      </c>
      <c r="MX8" s="33" t="s">
        <v>12</v>
      </c>
      <c r="MY8" s="33" t="s">
        <v>182</v>
      </c>
      <c r="MZ8" s="33" t="s">
        <v>13</v>
      </c>
      <c r="NA8" s="33" t="s">
        <v>182</v>
      </c>
      <c r="NB8" s="33" t="s">
        <v>13</v>
      </c>
      <c r="NC8" s="33" t="s">
        <v>13</v>
      </c>
      <c r="ND8" s="33" t="s">
        <v>182</v>
      </c>
      <c r="NE8" s="33" t="s">
        <v>13</v>
      </c>
      <c r="NF8" s="33" t="s">
        <v>13</v>
      </c>
      <c r="NG8" s="33" t="s">
        <v>13</v>
      </c>
      <c r="NH8" s="33" t="s">
        <v>182</v>
      </c>
      <c r="NI8" s="33" t="s">
        <v>13</v>
      </c>
      <c r="NJ8" s="33" t="s">
        <v>13</v>
      </c>
      <c r="NK8" s="33" t="s">
        <v>13</v>
      </c>
      <c r="NL8" s="33" t="s">
        <v>13</v>
      </c>
      <c r="NM8" s="33" t="s">
        <v>12</v>
      </c>
      <c r="NN8" s="33" t="s">
        <v>182</v>
      </c>
      <c r="NO8" s="33" t="s">
        <v>13</v>
      </c>
      <c r="NP8" s="33" t="s">
        <v>182</v>
      </c>
      <c r="NQ8" s="33" t="s">
        <v>13</v>
      </c>
      <c r="NR8" s="33" t="s">
        <v>13</v>
      </c>
      <c r="NS8" s="33" t="s">
        <v>182</v>
      </c>
      <c r="NT8" s="33" t="s">
        <v>13</v>
      </c>
      <c r="NU8" s="33" t="s">
        <v>13</v>
      </c>
      <c r="NV8" s="33" t="s">
        <v>13</v>
      </c>
      <c r="NW8" s="33" t="s">
        <v>182</v>
      </c>
      <c r="NX8" s="33" t="s">
        <v>13</v>
      </c>
      <c r="NY8" s="33" t="s">
        <v>13</v>
      </c>
      <c r="NZ8" s="33" t="s">
        <v>13</v>
      </c>
      <c r="OA8" s="33" t="s">
        <v>13</v>
      </c>
      <c r="OB8" s="33" t="s">
        <v>182</v>
      </c>
      <c r="OC8" s="33" t="s">
        <v>13</v>
      </c>
      <c r="OD8" s="33" t="s">
        <v>13</v>
      </c>
      <c r="OE8" s="33" t="s">
        <v>13</v>
      </c>
      <c r="OF8" s="33" t="s">
        <v>13</v>
      </c>
      <c r="OG8" s="33" t="s">
        <v>13</v>
      </c>
      <c r="OH8" s="33" t="s">
        <v>12</v>
      </c>
      <c r="OI8" s="33" t="s">
        <v>182</v>
      </c>
      <c r="OJ8" s="33" t="s">
        <v>13</v>
      </c>
      <c r="OK8" s="33" t="s">
        <v>182</v>
      </c>
      <c r="OL8" s="33" t="s">
        <v>13</v>
      </c>
      <c r="OM8" s="33" t="s">
        <v>13</v>
      </c>
      <c r="ON8" s="33" t="s">
        <v>182</v>
      </c>
      <c r="OO8" s="33" t="s">
        <v>13</v>
      </c>
      <c r="OP8" s="33" t="s">
        <v>13</v>
      </c>
      <c r="OQ8" s="33" t="s">
        <v>13</v>
      </c>
      <c r="OR8" s="33" t="s">
        <v>182</v>
      </c>
      <c r="OS8" s="33" t="s">
        <v>13</v>
      </c>
      <c r="OT8" s="33" t="s">
        <v>13</v>
      </c>
      <c r="OU8" s="33" t="s">
        <v>13</v>
      </c>
      <c r="OV8" s="33" t="s">
        <v>13</v>
      </c>
      <c r="OW8" s="33" t="s">
        <v>182</v>
      </c>
      <c r="OX8" s="33" t="s">
        <v>13</v>
      </c>
      <c r="OY8" s="33" t="s">
        <v>13</v>
      </c>
      <c r="OZ8" s="33" t="s">
        <v>13</v>
      </c>
      <c r="PA8" s="33" t="s">
        <v>13</v>
      </c>
      <c r="PB8" s="33" t="s">
        <v>13</v>
      </c>
      <c r="PC8" s="33" t="s">
        <v>182</v>
      </c>
      <c r="PD8" s="33" t="s">
        <v>13</v>
      </c>
      <c r="PE8" s="33" t="s">
        <v>13</v>
      </c>
      <c r="PF8" s="33" t="s">
        <v>13</v>
      </c>
      <c r="PG8" s="33" t="s">
        <v>13</v>
      </c>
      <c r="PH8" s="33" t="s">
        <v>13</v>
      </c>
      <c r="PI8" s="33" t="s">
        <v>13</v>
      </c>
      <c r="PJ8" s="33"/>
      <c r="PK8" s="33"/>
      <c r="PL8" s="33"/>
      <c r="PM8" s="33"/>
      <c r="PN8" s="33"/>
      <c r="PO8" s="33"/>
      <c r="PP8" s="33"/>
      <c r="PQ8" s="33"/>
      <c r="PR8" s="33"/>
      <c r="PS8" s="33"/>
      <c r="PT8" s="33"/>
      <c r="PU8" s="33"/>
      <c r="PV8" s="33"/>
      <c r="PW8" s="33"/>
      <c r="PX8" s="33"/>
      <c r="PY8" s="33"/>
      <c r="PZ8" s="33"/>
      <c r="QA8" s="33"/>
      <c r="QB8" s="33"/>
      <c r="QC8" s="33"/>
      <c r="QD8" s="33"/>
      <c r="QE8" s="33"/>
      <c r="QF8" s="33"/>
      <c r="QG8" s="33"/>
      <c r="QH8" s="33"/>
      <c r="QI8" s="33"/>
      <c r="QJ8" s="33"/>
      <c r="QK8" s="33"/>
      <c r="QL8" s="33"/>
      <c r="QM8" s="33"/>
      <c r="QN8" s="33"/>
      <c r="QO8" s="33"/>
      <c r="QP8" s="33"/>
      <c r="QQ8" s="33"/>
      <c r="QR8" s="33"/>
      <c r="QS8" s="33"/>
      <c r="QT8" s="33"/>
      <c r="QU8" s="33"/>
      <c r="QV8" s="33"/>
      <c r="QW8" s="33"/>
      <c r="QX8" s="33"/>
      <c r="QY8" s="33"/>
      <c r="QZ8" s="33"/>
      <c r="RA8" s="33"/>
      <c r="RB8" s="33"/>
      <c r="RC8" s="33"/>
      <c r="RD8" s="33"/>
      <c r="RE8" s="33"/>
      <c r="RF8" s="33"/>
      <c r="RG8" s="33"/>
      <c r="RH8" s="33"/>
      <c r="RI8" s="33"/>
      <c r="RJ8" s="33"/>
      <c r="RK8" s="33"/>
      <c r="RL8" s="33"/>
      <c r="RM8" s="33"/>
      <c r="RN8" s="33"/>
      <c r="RO8" s="33"/>
      <c r="RP8" s="33"/>
      <c r="RQ8" s="33"/>
      <c r="RR8" s="33"/>
      <c r="RS8" s="33"/>
      <c r="RT8" s="33"/>
      <c r="RU8" s="33"/>
      <c r="RV8" s="33"/>
      <c r="RW8" s="33"/>
      <c r="RX8" s="33"/>
      <c r="RY8" s="33"/>
      <c r="RZ8" s="33"/>
      <c r="SA8" s="33"/>
      <c r="SB8" s="33"/>
      <c r="SC8" s="33"/>
      <c r="SD8" s="33"/>
      <c r="SE8" s="33"/>
      <c r="SF8" s="33"/>
      <c r="SG8" s="33"/>
      <c r="SH8" s="33"/>
      <c r="SI8" s="33"/>
      <c r="SJ8" s="33"/>
      <c r="SK8" s="33"/>
      <c r="SL8" s="33"/>
      <c r="SM8" s="33"/>
      <c r="SN8" s="33"/>
      <c r="SO8" s="33"/>
      <c r="SP8" s="33"/>
      <c r="SQ8" s="33"/>
      <c r="SR8" s="33"/>
      <c r="SS8" s="33"/>
      <c r="ST8" s="33"/>
      <c r="SU8" s="33"/>
      <c r="SV8" s="33"/>
      <c r="SW8" s="33"/>
      <c r="SX8" s="33"/>
      <c r="SY8" s="33"/>
      <c r="SZ8" s="33"/>
      <c r="TA8" s="33"/>
      <c r="TB8" s="33"/>
      <c r="TC8" s="33"/>
      <c r="TD8" s="33"/>
      <c r="TE8" s="33"/>
      <c r="TF8" s="33"/>
      <c r="TG8" s="33"/>
      <c r="TH8" s="33"/>
      <c r="TI8" s="33"/>
      <c r="TJ8" s="33"/>
      <c r="TK8" s="33"/>
      <c r="TL8" s="33"/>
      <c r="TM8" s="33"/>
      <c r="TN8" s="33"/>
      <c r="TO8" s="33"/>
      <c r="TP8" s="33"/>
      <c r="TQ8" s="33"/>
      <c r="TR8" s="33"/>
      <c r="TS8" s="33"/>
      <c r="TT8" s="33"/>
      <c r="TU8" s="33"/>
      <c r="TV8" s="33"/>
      <c r="TW8" s="33"/>
      <c r="TX8" s="33"/>
      <c r="TY8" s="33"/>
      <c r="TZ8" s="33"/>
      <c r="UA8" s="33"/>
      <c r="UB8" s="33"/>
      <c r="UC8" s="33"/>
      <c r="UD8" s="33"/>
      <c r="UE8" s="33"/>
      <c r="UF8" s="33"/>
      <c r="UG8" s="33"/>
      <c r="UH8" s="33"/>
      <c r="UI8" s="33"/>
      <c r="UJ8" s="33" t="s">
        <v>11</v>
      </c>
      <c r="UK8" s="33" t="s">
        <v>12</v>
      </c>
      <c r="UL8" s="33" t="s">
        <v>182</v>
      </c>
      <c r="UM8" s="33" t="s">
        <v>13</v>
      </c>
      <c r="UN8" s="33" t="s">
        <v>12</v>
      </c>
      <c r="UO8" s="33" t="s">
        <v>182</v>
      </c>
      <c r="UP8" s="33" t="s">
        <v>13</v>
      </c>
      <c r="UQ8" s="33" t="s">
        <v>182</v>
      </c>
      <c r="UR8" s="33" t="s">
        <v>13</v>
      </c>
      <c r="US8" s="33" t="s">
        <v>13</v>
      </c>
      <c r="UT8" s="33" t="s">
        <v>12</v>
      </c>
      <c r="UU8" s="33" t="s">
        <v>182</v>
      </c>
      <c r="UV8" s="33" t="s">
        <v>13</v>
      </c>
      <c r="UW8" s="33" t="s">
        <v>182</v>
      </c>
      <c r="UX8" s="33" t="s">
        <v>13</v>
      </c>
      <c r="UY8" s="33" t="s">
        <v>13</v>
      </c>
      <c r="UZ8" s="33" t="s">
        <v>182</v>
      </c>
      <c r="VA8" s="33" t="s">
        <v>13</v>
      </c>
      <c r="VB8" s="33" t="s">
        <v>13</v>
      </c>
      <c r="VC8" s="33" t="s">
        <v>13</v>
      </c>
      <c r="VD8" s="33" t="s">
        <v>12</v>
      </c>
      <c r="VE8" s="33" t="s">
        <v>182</v>
      </c>
      <c r="VF8" s="33" t="s">
        <v>13</v>
      </c>
      <c r="VG8" s="33" t="s">
        <v>182</v>
      </c>
      <c r="VH8" s="33" t="s">
        <v>13</v>
      </c>
      <c r="VI8" s="33" t="s">
        <v>13</v>
      </c>
      <c r="VJ8" s="33" t="s">
        <v>182</v>
      </c>
      <c r="VK8" s="33" t="s">
        <v>13</v>
      </c>
      <c r="VL8" s="33" t="s">
        <v>13</v>
      </c>
      <c r="VM8" s="33" t="s">
        <v>13</v>
      </c>
      <c r="VN8" s="33" t="s">
        <v>182</v>
      </c>
      <c r="VO8" s="33" t="s">
        <v>13</v>
      </c>
      <c r="VP8" s="33" t="s">
        <v>13</v>
      </c>
      <c r="VQ8" s="33" t="s">
        <v>13</v>
      </c>
      <c r="VR8" s="33" t="s">
        <v>13</v>
      </c>
      <c r="VS8" s="33" t="s">
        <v>12</v>
      </c>
      <c r="VT8" s="33" t="s">
        <v>182</v>
      </c>
      <c r="VU8" s="33" t="s">
        <v>13</v>
      </c>
      <c r="VV8" s="33" t="s">
        <v>182</v>
      </c>
      <c r="VW8" s="33" t="s">
        <v>13</v>
      </c>
      <c r="VX8" s="33" t="s">
        <v>13</v>
      </c>
      <c r="VY8" s="33" t="s">
        <v>182</v>
      </c>
      <c r="VZ8" s="33" t="s">
        <v>13</v>
      </c>
      <c r="WA8" s="33" t="s">
        <v>13</v>
      </c>
      <c r="WB8" s="33" t="s">
        <v>13</v>
      </c>
      <c r="WC8" s="33" t="s">
        <v>182</v>
      </c>
      <c r="WD8" s="33" t="s">
        <v>13</v>
      </c>
      <c r="WE8" s="33" t="s">
        <v>13</v>
      </c>
      <c r="WF8" s="33" t="s">
        <v>13</v>
      </c>
      <c r="WG8" s="33" t="s">
        <v>13</v>
      </c>
      <c r="WH8" s="33" t="s">
        <v>182</v>
      </c>
      <c r="WI8" s="33" t="s">
        <v>13</v>
      </c>
      <c r="WJ8" s="33" t="s">
        <v>13</v>
      </c>
      <c r="WK8" s="33" t="s">
        <v>13</v>
      </c>
      <c r="WL8" s="33" t="s">
        <v>13</v>
      </c>
      <c r="WM8" s="33" t="s">
        <v>13</v>
      </c>
      <c r="WN8" s="33" t="s">
        <v>12</v>
      </c>
      <c r="WO8" s="33" t="s">
        <v>182</v>
      </c>
      <c r="WP8" s="33" t="s">
        <v>13</v>
      </c>
      <c r="WQ8" s="33" t="s">
        <v>182</v>
      </c>
      <c r="WR8" s="33" t="s">
        <v>13</v>
      </c>
      <c r="WS8" s="33" t="s">
        <v>13</v>
      </c>
      <c r="WT8" s="33" t="s">
        <v>182</v>
      </c>
      <c r="WU8" s="33" t="s">
        <v>13</v>
      </c>
      <c r="WV8" s="33" t="s">
        <v>13</v>
      </c>
      <c r="WW8" s="33" t="s">
        <v>13</v>
      </c>
      <c r="WX8" s="33" t="s">
        <v>182</v>
      </c>
      <c r="WY8" s="33" t="s">
        <v>13</v>
      </c>
      <c r="WZ8" s="33" t="s">
        <v>13</v>
      </c>
      <c r="XA8" s="33" t="s">
        <v>13</v>
      </c>
      <c r="XB8" s="33" t="s">
        <v>13</v>
      </c>
      <c r="XC8" s="33" t="s">
        <v>182</v>
      </c>
      <c r="XD8" s="33" t="s">
        <v>13</v>
      </c>
      <c r="XE8" s="33" t="s">
        <v>13</v>
      </c>
      <c r="XF8" s="33" t="s">
        <v>13</v>
      </c>
      <c r="XG8" s="33" t="s">
        <v>13</v>
      </c>
      <c r="XH8" s="33" t="s">
        <v>13</v>
      </c>
      <c r="XI8" s="33" t="s">
        <v>182</v>
      </c>
      <c r="XJ8" s="33" t="s">
        <v>13</v>
      </c>
      <c r="XK8" s="33" t="s">
        <v>13</v>
      </c>
      <c r="XL8" s="33" t="s">
        <v>13</v>
      </c>
      <c r="XM8" s="33" t="s">
        <v>13</v>
      </c>
      <c r="XN8" s="33" t="s">
        <v>13</v>
      </c>
      <c r="XO8" s="33" t="s">
        <v>13</v>
      </c>
      <c r="XP8" s="33"/>
      <c r="XQ8" s="33"/>
      <c r="XR8" s="33"/>
      <c r="XS8" s="33"/>
      <c r="XT8" s="33"/>
      <c r="XU8" s="33"/>
      <c r="XV8" s="33"/>
      <c r="XW8" s="33"/>
      <c r="XX8" s="33"/>
      <c r="XY8" s="33"/>
      <c r="XZ8" s="33"/>
      <c r="YA8" s="33"/>
      <c r="YB8" s="33"/>
      <c r="YC8" s="33"/>
      <c r="YD8" s="33"/>
      <c r="YE8" s="33"/>
      <c r="YF8" s="33"/>
      <c r="YG8" s="33"/>
      <c r="YH8" s="33"/>
      <c r="YI8" s="33"/>
      <c r="YJ8" s="33"/>
      <c r="YK8" s="33"/>
      <c r="YL8" s="33"/>
      <c r="YM8" s="33"/>
      <c r="YN8" s="33"/>
      <c r="YO8" s="33"/>
      <c r="YP8" s="33"/>
      <c r="YQ8" s="33"/>
      <c r="YR8" s="33"/>
      <c r="YS8" s="33"/>
      <c r="YT8" s="33"/>
      <c r="YU8" s="33"/>
      <c r="YV8" s="33"/>
      <c r="YW8" s="33"/>
      <c r="YX8" s="33"/>
      <c r="YY8" s="33"/>
      <c r="YZ8" s="33"/>
      <c r="ZA8" s="33"/>
      <c r="ZB8" s="33"/>
      <c r="ZC8" s="33"/>
      <c r="ZD8" s="33"/>
      <c r="ZE8" s="33"/>
      <c r="ZF8" s="33"/>
      <c r="ZG8" s="33"/>
      <c r="ZH8" s="33"/>
      <c r="ZI8" s="33"/>
      <c r="ZJ8" s="33"/>
      <c r="ZK8" s="33"/>
      <c r="ZL8" s="33"/>
      <c r="ZM8" s="33"/>
      <c r="ZN8" s="33"/>
      <c r="ZO8" s="33"/>
      <c r="ZP8" s="33"/>
      <c r="ZQ8" s="33"/>
      <c r="ZR8" s="33"/>
      <c r="ZS8" s="33"/>
      <c r="ZT8" s="33"/>
      <c r="ZU8" s="33"/>
      <c r="ZV8" s="33"/>
      <c r="ZW8" s="33"/>
      <c r="ZX8" s="33"/>
      <c r="ZY8" s="33"/>
      <c r="ZZ8" s="33"/>
      <c r="AAA8" s="33"/>
      <c r="AAB8" s="33"/>
      <c r="AAC8" s="33"/>
      <c r="AAD8" s="33"/>
      <c r="AAE8" s="33"/>
      <c r="AAF8" s="33"/>
      <c r="AAG8" s="33"/>
      <c r="AAH8" s="33"/>
      <c r="AAI8" s="33"/>
      <c r="AAJ8" s="33"/>
      <c r="AAK8" s="33"/>
      <c r="AAL8" s="33"/>
      <c r="AAM8" s="33"/>
      <c r="AAN8" s="33"/>
      <c r="AAO8" s="33"/>
      <c r="AAP8" s="33"/>
      <c r="AAQ8" s="33"/>
      <c r="AAR8" s="33"/>
    </row>
    <row r="9" spans="1:720" s="8" customFormat="1" ht="15" x14ac:dyDescent="0.2">
      <c r="A9" s="9" t="s">
        <v>16</v>
      </c>
      <c r="B9" s="7">
        <v>1577.86</v>
      </c>
      <c r="C9" s="7">
        <v>1796.98</v>
      </c>
      <c r="D9" s="7">
        <v>1796.98</v>
      </c>
      <c r="E9" s="7">
        <v>1796.98</v>
      </c>
      <c r="F9" s="7">
        <v>1796.98</v>
      </c>
      <c r="G9" s="7">
        <v>1796.98</v>
      </c>
      <c r="H9" s="7">
        <v>1796.98</v>
      </c>
      <c r="I9" s="7">
        <v>1796.98</v>
      </c>
      <c r="J9" s="7">
        <v>1796.98</v>
      </c>
      <c r="K9" s="7">
        <v>1796.98</v>
      </c>
      <c r="L9" s="7">
        <v>1796.98</v>
      </c>
      <c r="M9" s="7">
        <v>1796.98</v>
      </c>
      <c r="N9" s="7">
        <v>1796.98</v>
      </c>
      <c r="O9" s="7">
        <v>1796.98</v>
      </c>
      <c r="P9" s="7">
        <v>1796.98</v>
      </c>
      <c r="Q9" s="7">
        <v>2274.66</v>
      </c>
      <c r="R9" s="7">
        <v>2274.66</v>
      </c>
      <c r="S9" s="7">
        <v>2274.66</v>
      </c>
      <c r="T9" s="7">
        <v>2274.66</v>
      </c>
      <c r="U9" s="7">
        <v>2274.66</v>
      </c>
      <c r="V9" s="7">
        <v>2274.66</v>
      </c>
      <c r="W9" s="7">
        <v>2274.66</v>
      </c>
      <c r="X9" s="7">
        <v>2274.66</v>
      </c>
      <c r="Y9" s="7">
        <v>2274.66</v>
      </c>
      <c r="Z9" s="7">
        <v>2274.66</v>
      </c>
      <c r="AA9" s="7">
        <v>2274.66</v>
      </c>
      <c r="AB9" s="7">
        <v>2274.66</v>
      </c>
      <c r="AC9" s="7">
        <v>2274.66</v>
      </c>
      <c r="AD9" s="7">
        <v>2274.66</v>
      </c>
      <c r="AE9" s="7">
        <v>2274.66</v>
      </c>
      <c r="AF9" s="7">
        <v>2274.66</v>
      </c>
      <c r="AG9" s="7">
        <v>2274.66</v>
      </c>
      <c r="AH9" s="7">
        <v>2274.66</v>
      </c>
      <c r="AI9" s="7">
        <v>2274.66</v>
      </c>
      <c r="AJ9" s="7">
        <v>2274.66</v>
      </c>
      <c r="AK9" s="7">
        <v>2274.66</v>
      </c>
      <c r="AL9" s="7">
        <v>2274.66</v>
      </c>
      <c r="AM9" s="7">
        <v>2274.66</v>
      </c>
      <c r="AN9" s="7">
        <v>2274.66</v>
      </c>
      <c r="AO9" s="7">
        <v>2274.66</v>
      </c>
      <c r="AP9" s="7">
        <v>2274.66</v>
      </c>
      <c r="AQ9" s="7">
        <v>2274.66</v>
      </c>
      <c r="AR9" s="7">
        <v>2274.66</v>
      </c>
      <c r="AS9" s="7">
        <v>2274.66</v>
      </c>
      <c r="AT9" s="7">
        <v>2274.66</v>
      </c>
      <c r="AU9" s="7">
        <v>2274.66</v>
      </c>
      <c r="AV9" s="7">
        <v>2274.66</v>
      </c>
      <c r="AW9" s="7">
        <v>2274.66</v>
      </c>
      <c r="AX9" s="7">
        <v>2274.66</v>
      </c>
      <c r="AY9" s="7">
        <v>2274.66</v>
      </c>
      <c r="AZ9" s="7">
        <v>2274.66</v>
      </c>
      <c r="BA9" s="7">
        <v>2274.66</v>
      </c>
      <c r="BB9" s="7">
        <v>2274.66</v>
      </c>
      <c r="BC9" s="7">
        <v>2274.66</v>
      </c>
      <c r="BD9" s="7">
        <v>2274.66</v>
      </c>
      <c r="BE9" s="7">
        <v>2274.66</v>
      </c>
      <c r="BF9" s="7">
        <v>2274.66</v>
      </c>
      <c r="BG9" s="7">
        <v>2274.66</v>
      </c>
      <c r="BH9" s="7">
        <v>2274.66</v>
      </c>
      <c r="BI9" s="7">
        <v>2274.66</v>
      </c>
      <c r="BJ9" s="7">
        <v>2274.66</v>
      </c>
      <c r="BK9" s="7">
        <v>2274.66</v>
      </c>
      <c r="BL9" s="7">
        <v>2274.66</v>
      </c>
      <c r="BM9" s="7">
        <v>2274.66</v>
      </c>
      <c r="BN9" s="7">
        <v>2274.66</v>
      </c>
      <c r="BO9" s="7">
        <v>2274.66</v>
      </c>
      <c r="BP9" s="7">
        <v>2274.66</v>
      </c>
      <c r="BQ9" s="7">
        <v>2274.66</v>
      </c>
      <c r="BR9" s="7">
        <v>2274.66</v>
      </c>
      <c r="BS9" s="7">
        <v>2274.66</v>
      </c>
      <c r="BT9" s="7">
        <v>2731.08</v>
      </c>
      <c r="BU9" s="7">
        <v>2731.08</v>
      </c>
      <c r="BV9" s="7">
        <v>2731.08</v>
      </c>
      <c r="BW9" s="7">
        <v>2731.08</v>
      </c>
      <c r="BX9" s="7">
        <v>2731.08</v>
      </c>
      <c r="BY9" s="7">
        <v>2731.08</v>
      </c>
      <c r="BZ9" s="7">
        <v>2731.08</v>
      </c>
      <c r="CA9" s="7">
        <v>2731.08</v>
      </c>
      <c r="CB9" s="7">
        <v>2731.08</v>
      </c>
      <c r="CC9" s="7">
        <v>2731.08</v>
      </c>
      <c r="CD9" s="7">
        <v>2731.08</v>
      </c>
      <c r="CE9" s="7">
        <v>2731.08</v>
      </c>
      <c r="CF9" s="7">
        <v>2731.08</v>
      </c>
      <c r="CG9" s="7">
        <v>2731.08</v>
      </c>
      <c r="CH9" s="7">
        <v>2731.08</v>
      </c>
      <c r="CI9" s="7">
        <v>2731.08</v>
      </c>
      <c r="CJ9" s="7">
        <v>2731.08</v>
      </c>
      <c r="CK9" s="7">
        <v>2731.08</v>
      </c>
      <c r="CL9" s="7">
        <v>2731.08</v>
      </c>
      <c r="CM9" s="7">
        <v>2731.08</v>
      </c>
      <c r="CN9" s="7">
        <v>2731.08</v>
      </c>
      <c r="CO9" s="7">
        <v>2731.08</v>
      </c>
      <c r="CP9" s="7">
        <v>2731.08</v>
      </c>
      <c r="CQ9" s="7">
        <v>2731.08</v>
      </c>
      <c r="CR9" s="7">
        <v>2731.08</v>
      </c>
      <c r="CS9" s="7">
        <v>2731.08</v>
      </c>
      <c r="CT9" s="7">
        <v>2731.08</v>
      </c>
      <c r="CU9" s="7">
        <v>2731.08</v>
      </c>
      <c r="CV9" s="7">
        <v>2731.08</v>
      </c>
      <c r="CW9" s="7">
        <v>2731.08</v>
      </c>
      <c r="CX9" s="7">
        <v>2731.08</v>
      </c>
      <c r="CY9" s="7">
        <v>2731.08</v>
      </c>
      <c r="CZ9" s="7">
        <v>2731.08</v>
      </c>
      <c r="DA9" s="7">
        <v>2731.08</v>
      </c>
      <c r="DB9" s="7">
        <v>2731.08</v>
      </c>
      <c r="DC9" s="7">
        <v>2731.08</v>
      </c>
      <c r="DD9" s="7">
        <v>2731.08</v>
      </c>
      <c r="DE9" s="7">
        <v>2731.08</v>
      </c>
      <c r="DF9" s="7">
        <v>2731.08</v>
      </c>
      <c r="DG9" s="7">
        <v>2731.08</v>
      </c>
      <c r="DH9" s="7">
        <v>2731.08</v>
      </c>
      <c r="DI9" s="7">
        <v>2731.08</v>
      </c>
      <c r="DJ9" s="7">
        <v>2731.08</v>
      </c>
      <c r="DK9" s="7">
        <v>2731.08</v>
      </c>
      <c r="DL9" s="7">
        <v>2731.08</v>
      </c>
      <c r="DM9" s="7">
        <v>2731.08</v>
      </c>
      <c r="DN9" s="7">
        <v>2731.08</v>
      </c>
      <c r="DO9" s="7">
        <v>2731.08</v>
      </c>
      <c r="DP9" s="7">
        <v>2731.08</v>
      </c>
      <c r="DQ9" s="7">
        <v>2731.08</v>
      </c>
      <c r="DR9" s="7">
        <v>2731.08</v>
      </c>
      <c r="DS9" s="7">
        <v>2731.08</v>
      </c>
      <c r="DT9" s="7">
        <v>2731.08</v>
      </c>
      <c r="DU9" s="7">
        <v>2731.08</v>
      </c>
      <c r="DV9" s="7">
        <v>2731.08</v>
      </c>
      <c r="DW9" s="7">
        <v>2731.08</v>
      </c>
      <c r="DX9" s="7">
        <v>2731.08</v>
      </c>
      <c r="DY9" s="7">
        <v>2731.08</v>
      </c>
      <c r="DZ9" s="7">
        <v>2731.08</v>
      </c>
      <c r="EA9" s="7">
        <v>2731.08</v>
      </c>
      <c r="EB9" s="7">
        <v>2731.08</v>
      </c>
      <c r="EC9" s="7">
        <v>2731.08</v>
      </c>
      <c r="ED9" s="7">
        <v>2731.08</v>
      </c>
      <c r="EE9" s="7">
        <v>2731.08</v>
      </c>
      <c r="EF9" s="7">
        <v>2731.08</v>
      </c>
      <c r="EG9" s="7">
        <v>2731.08</v>
      </c>
      <c r="EH9" s="7">
        <v>2731.08</v>
      </c>
      <c r="EI9" s="7">
        <v>2731.08</v>
      </c>
      <c r="EJ9" s="7">
        <v>2731.08</v>
      </c>
      <c r="EK9" s="7">
        <v>2731.08</v>
      </c>
      <c r="EL9" s="7">
        <v>2731.08</v>
      </c>
      <c r="EM9" s="7">
        <v>2731.08</v>
      </c>
      <c r="EN9" s="7">
        <v>2731.08</v>
      </c>
      <c r="EO9" s="7">
        <v>2731.08</v>
      </c>
      <c r="EP9" s="7">
        <v>2731.08</v>
      </c>
      <c r="EQ9" s="7">
        <v>2731.08</v>
      </c>
      <c r="ER9" s="7">
        <v>2731.08</v>
      </c>
      <c r="ES9" s="7">
        <v>2731.08</v>
      </c>
      <c r="ET9" s="7">
        <v>2731.08</v>
      </c>
      <c r="EU9" s="7">
        <v>2731.08</v>
      </c>
      <c r="EV9" s="7">
        <v>2731.08</v>
      </c>
      <c r="EW9" s="7">
        <v>2731.08</v>
      </c>
      <c r="EX9" s="7">
        <v>2731.08</v>
      </c>
      <c r="EY9" s="7">
        <v>2731.08</v>
      </c>
      <c r="EZ9" s="7">
        <v>2731.08</v>
      </c>
      <c r="FA9" s="7">
        <v>2731.08</v>
      </c>
      <c r="FB9" s="7">
        <v>2731.08</v>
      </c>
      <c r="FC9" s="7">
        <v>2731.08</v>
      </c>
      <c r="FD9" s="7">
        <v>2731.08</v>
      </c>
      <c r="FE9" s="7">
        <v>2731.08</v>
      </c>
      <c r="FF9" s="7">
        <v>2731.08</v>
      </c>
      <c r="FG9" s="7">
        <v>2731.08</v>
      </c>
      <c r="FH9" s="7">
        <v>2731.08</v>
      </c>
      <c r="FI9" s="7">
        <v>2731.08</v>
      </c>
      <c r="FJ9" s="7">
        <v>2731.08</v>
      </c>
      <c r="FK9" s="7">
        <v>2731.08</v>
      </c>
      <c r="FL9" s="7">
        <v>2731.08</v>
      </c>
      <c r="FM9" s="7">
        <v>2731.08</v>
      </c>
      <c r="FN9" s="7">
        <v>2731.08</v>
      </c>
      <c r="FO9" s="7">
        <v>2731.08</v>
      </c>
      <c r="FP9" s="7">
        <v>2731.08</v>
      </c>
      <c r="FQ9" s="7">
        <v>2731.08</v>
      </c>
      <c r="FR9" s="7">
        <v>2731.08</v>
      </c>
      <c r="FS9" s="7">
        <v>2731.08</v>
      </c>
      <c r="FT9" s="7">
        <v>2731.08</v>
      </c>
      <c r="FU9" s="7">
        <v>2731.08</v>
      </c>
      <c r="FV9" s="7">
        <v>2731.08</v>
      </c>
      <c r="FW9" s="7">
        <v>2731.08</v>
      </c>
      <c r="FX9" s="7">
        <v>2731.08</v>
      </c>
      <c r="FY9" s="7">
        <v>2731.08</v>
      </c>
      <c r="FZ9" s="7">
        <v>2731.08</v>
      </c>
      <c r="GA9" s="7">
        <v>2731.08</v>
      </c>
      <c r="GB9" s="7">
        <v>2731.08</v>
      </c>
      <c r="GC9" s="7">
        <v>2731.08</v>
      </c>
      <c r="GD9" s="7">
        <v>2731.08</v>
      </c>
      <c r="GE9" s="7">
        <v>2731.08</v>
      </c>
      <c r="GF9" s="7">
        <v>2731.08</v>
      </c>
      <c r="GG9" s="7">
        <v>2731.08</v>
      </c>
      <c r="GH9" s="7">
        <v>2731.08</v>
      </c>
      <c r="GI9" s="7">
        <v>2731.08</v>
      </c>
      <c r="GJ9" s="7">
        <v>2731.08</v>
      </c>
      <c r="GK9" s="7">
        <v>2731.08</v>
      </c>
      <c r="GL9" s="7">
        <v>2731.08</v>
      </c>
      <c r="GM9" s="7">
        <v>2731.08</v>
      </c>
      <c r="GN9" s="7">
        <v>2731.08</v>
      </c>
      <c r="GO9" s="7">
        <v>2731.08</v>
      </c>
      <c r="GP9" s="7">
        <v>2731.08</v>
      </c>
      <c r="GQ9" s="7">
        <v>2731.08</v>
      </c>
      <c r="GR9" s="7">
        <v>2731.08</v>
      </c>
      <c r="GS9" s="7">
        <v>2731.08</v>
      </c>
      <c r="GT9" s="7">
        <v>2731.08</v>
      </c>
      <c r="GU9" s="7">
        <v>2731.08</v>
      </c>
      <c r="GV9" s="7">
        <v>2731.08</v>
      </c>
      <c r="GW9" s="7">
        <v>2731.08</v>
      </c>
      <c r="GX9" s="7">
        <v>2731.08</v>
      </c>
      <c r="GY9" s="7">
        <v>2731.08</v>
      </c>
      <c r="GZ9" s="7">
        <v>2731.08</v>
      </c>
      <c r="HA9" s="7">
        <v>2731.08</v>
      </c>
      <c r="HB9" s="7">
        <v>2731.08</v>
      </c>
      <c r="HC9" s="7">
        <v>2731.08</v>
      </c>
      <c r="HD9" s="7">
        <v>3140.74</v>
      </c>
      <c r="HE9" s="7">
        <v>3140.74</v>
      </c>
      <c r="HF9" s="7">
        <v>3550.4</v>
      </c>
      <c r="HG9" s="7">
        <v>3550.4</v>
      </c>
      <c r="HH9" s="7">
        <v>1577.86</v>
      </c>
      <c r="HI9" s="7">
        <v>1796.98</v>
      </c>
      <c r="HJ9" s="7">
        <v>1796.98</v>
      </c>
      <c r="HK9" s="7">
        <v>1796.98</v>
      </c>
      <c r="HL9" s="7">
        <v>1796.98</v>
      </c>
      <c r="HM9" s="7">
        <v>1796.98</v>
      </c>
      <c r="HN9" s="7">
        <v>1796.98</v>
      </c>
      <c r="HO9" s="7">
        <v>1796.98</v>
      </c>
      <c r="HP9" s="7">
        <v>1796.98</v>
      </c>
      <c r="HQ9" s="7">
        <v>1796.98</v>
      </c>
      <c r="HR9" s="7">
        <v>1796.98</v>
      </c>
      <c r="HS9" s="7">
        <v>1796.98</v>
      </c>
      <c r="HT9" s="7">
        <v>1796.98</v>
      </c>
      <c r="HU9" s="7">
        <v>1796.98</v>
      </c>
      <c r="HV9" s="7">
        <v>1796.98</v>
      </c>
      <c r="HW9" s="7">
        <v>2274.66</v>
      </c>
      <c r="HX9" s="7">
        <v>2274.66</v>
      </c>
      <c r="HY9" s="7">
        <v>2274.66</v>
      </c>
      <c r="HZ9" s="7">
        <v>2274.66</v>
      </c>
      <c r="IA9" s="7">
        <v>2274.66</v>
      </c>
      <c r="IB9" s="7">
        <v>2274.66</v>
      </c>
      <c r="IC9" s="7">
        <v>2274.66</v>
      </c>
      <c r="ID9" s="7">
        <v>2274.66</v>
      </c>
      <c r="IE9" s="7">
        <v>2274.66</v>
      </c>
      <c r="IF9" s="7">
        <v>2274.66</v>
      </c>
      <c r="IG9" s="7">
        <v>2274.66</v>
      </c>
      <c r="IH9" s="7">
        <v>2274.66</v>
      </c>
      <c r="II9" s="7">
        <v>2274.66</v>
      </c>
      <c r="IJ9" s="7">
        <v>2274.66</v>
      </c>
      <c r="IK9" s="7">
        <v>2274.66</v>
      </c>
      <c r="IL9" s="7">
        <v>2274.66</v>
      </c>
      <c r="IM9" s="7">
        <v>2274.66</v>
      </c>
      <c r="IN9" s="7">
        <v>2274.66</v>
      </c>
      <c r="IO9" s="7">
        <v>2274.66</v>
      </c>
      <c r="IP9" s="7">
        <v>2274.66</v>
      </c>
      <c r="IQ9" s="7">
        <v>2274.66</v>
      </c>
      <c r="IR9" s="7">
        <v>2274.66</v>
      </c>
      <c r="IS9" s="7">
        <v>2274.66</v>
      </c>
      <c r="IT9" s="7">
        <v>2274.66</v>
      </c>
      <c r="IU9" s="7">
        <v>2274.66</v>
      </c>
      <c r="IV9" s="7">
        <v>2274.66</v>
      </c>
      <c r="IW9" s="7">
        <v>2274.66</v>
      </c>
      <c r="IX9" s="7">
        <v>2274.66</v>
      </c>
      <c r="IY9" s="7">
        <v>2274.66</v>
      </c>
      <c r="IZ9" s="7">
        <v>2274.66</v>
      </c>
      <c r="JA9" s="7">
        <v>2274.66</v>
      </c>
      <c r="JB9" s="7">
        <v>2274.66</v>
      </c>
      <c r="JC9" s="7">
        <v>2274.66</v>
      </c>
      <c r="JD9" s="7">
        <v>2274.66</v>
      </c>
      <c r="JE9" s="7">
        <v>2274.66</v>
      </c>
      <c r="JF9" s="7">
        <v>2274.66</v>
      </c>
      <c r="JG9" s="7">
        <v>2274.66</v>
      </c>
      <c r="JH9" s="7">
        <v>2274.66</v>
      </c>
      <c r="JI9" s="7">
        <v>2274.66</v>
      </c>
      <c r="JJ9" s="7">
        <v>2274.66</v>
      </c>
      <c r="JK9" s="7">
        <v>2274.66</v>
      </c>
      <c r="JL9" s="7">
        <v>2274.66</v>
      </c>
      <c r="JM9" s="7">
        <v>2274.66</v>
      </c>
      <c r="JN9" s="7">
        <v>2274.66</v>
      </c>
      <c r="JO9" s="7">
        <v>2274.66</v>
      </c>
      <c r="JP9" s="7">
        <v>2274.66</v>
      </c>
      <c r="JQ9" s="7">
        <v>2274.66</v>
      </c>
      <c r="JR9" s="7">
        <v>2274.66</v>
      </c>
      <c r="JS9" s="7">
        <v>2274.66</v>
      </c>
      <c r="JT9" s="7">
        <v>2274.66</v>
      </c>
      <c r="JU9" s="7">
        <v>2274.66</v>
      </c>
      <c r="JV9" s="7">
        <v>2274.66</v>
      </c>
      <c r="JW9" s="7">
        <v>2274.66</v>
      </c>
      <c r="JX9" s="7">
        <v>2274.66</v>
      </c>
      <c r="JY9" s="7">
        <v>2274.66</v>
      </c>
      <c r="JZ9" s="7">
        <v>2731.08</v>
      </c>
      <c r="KA9" s="7">
        <v>2731.08</v>
      </c>
      <c r="KB9" s="7">
        <v>2731.08</v>
      </c>
      <c r="KC9" s="7">
        <v>2731.08</v>
      </c>
      <c r="KD9" s="7">
        <v>2731.08</v>
      </c>
      <c r="KE9" s="7">
        <v>2731.08</v>
      </c>
      <c r="KF9" s="7">
        <v>2731.08</v>
      </c>
      <c r="KG9" s="7">
        <v>2731.08</v>
      </c>
      <c r="KH9" s="7">
        <v>2731.08</v>
      </c>
      <c r="KI9" s="7">
        <v>2731.08</v>
      </c>
      <c r="KJ9" s="7">
        <v>2731.08</v>
      </c>
      <c r="KK9" s="7">
        <v>2731.08</v>
      </c>
      <c r="KL9" s="7">
        <v>2731.08</v>
      </c>
      <c r="KM9" s="7">
        <v>2731.08</v>
      </c>
      <c r="KN9" s="7">
        <v>2731.08</v>
      </c>
      <c r="KO9" s="7">
        <v>2731.08</v>
      </c>
      <c r="KP9" s="7">
        <v>2731.08</v>
      </c>
      <c r="KQ9" s="7">
        <v>2731.08</v>
      </c>
      <c r="KR9" s="7">
        <v>2731.08</v>
      </c>
      <c r="KS9" s="7">
        <v>2731.08</v>
      </c>
      <c r="KT9" s="7">
        <v>2731.08</v>
      </c>
      <c r="KU9" s="7">
        <v>2731.08</v>
      </c>
      <c r="KV9" s="7">
        <v>2731.08</v>
      </c>
      <c r="KW9" s="7">
        <v>2731.08</v>
      </c>
      <c r="KX9" s="7">
        <v>2731.08</v>
      </c>
      <c r="KY9" s="7">
        <v>2731.08</v>
      </c>
      <c r="KZ9" s="7">
        <v>2731.08</v>
      </c>
      <c r="LA9" s="7">
        <v>2731.08</v>
      </c>
      <c r="LB9" s="7">
        <v>2731.08</v>
      </c>
      <c r="LC9" s="7">
        <v>2731.08</v>
      </c>
      <c r="LD9" s="7">
        <v>2731.08</v>
      </c>
      <c r="LE9" s="7">
        <v>2731.08</v>
      </c>
      <c r="LF9" s="7">
        <v>2731.08</v>
      </c>
      <c r="LG9" s="7">
        <v>2731.08</v>
      </c>
      <c r="LH9" s="7">
        <v>2731.08</v>
      </c>
      <c r="LI9" s="7">
        <v>2731.08</v>
      </c>
      <c r="LJ9" s="7">
        <v>2731.08</v>
      </c>
      <c r="LK9" s="7">
        <v>2731.08</v>
      </c>
      <c r="LL9" s="7">
        <v>2731.08</v>
      </c>
      <c r="LM9" s="7">
        <v>2731.08</v>
      </c>
      <c r="LN9" s="7">
        <v>2731.08</v>
      </c>
      <c r="LO9" s="7">
        <v>2731.08</v>
      </c>
      <c r="LP9" s="7">
        <v>2731.08</v>
      </c>
      <c r="LQ9" s="7">
        <v>2731.08</v>
      </c>
      <c r="LR9" s="7">
        <v>2731.08</v>
      </c>
      <c r="LS9" s="7">
        <v>2731.08</v>
      </c>
      <c r="LT9" s="7">
        <v>2731.08</v>
      </c>
      <c r="LU9" s="7">
        <v>2731.08</v>
      </c>
      <c r="LV9" s="7">
        <v>2731.08</v>
      </c>
      <c r="LW9" s="7">
        <v>2731.08</v>
      </c>
      <c r="LX9" s="7">
        <v>2731.08</v>
      </c>
      <c r="LY9" s="7">
        <v>2731.08</v>
      </c>
      <c r="LZ9" s="7">
        <v>2731.08</v>
      </c>
      <c r="MA9" s="7">
        <v>2731.08</v>
      </c>
      <c r="MB9" s="7">
        <v>2731.08</v>
      </c>
      <c r="MC9" s="7">
        <v>2731.08</v>
      </c>
      <c r="MD9" s="7">
        <v>2731.08</v>
      </c>
      <c r="ME9" s="7">
        <v>2731.08</v>
      </c>
      <c r="MF9" s="7">
        <v>2731.08</v>
      </c>
      <c r="MG9" s="7">
        <v>2731.08</v>
      </c>
      <c r="MH9" s="7">
        <v>2731.08</v>
      </c>
      <c r="MI9" s="7">
        <v>2731.08</v>
      </c>
      <c r="MJ9" s="7">
        <v>2731.08</v>
      </c>
      <c r="MK9" s="7">
        <v>2731.08</v>
      </c>
      <c r="ML9" s="7">
        <v>2731.08</v>
      </c>
      <c r="MM9" s="7">
        <v>2731.08</v>
      </c>
      <c r="MN9" s="7">
        <v>2731.08</v>
      </c>
      <c r="MO9" s="7">
        <v>2731.08</v>
      </c>
      <c r="MP9" s="7">
        <v>2731.08</v>
      </c>
      <c r="MQ9" s="7">
        <v>2731.08</v>
      </c>
      <c r="MR9" s="7">
        <v>2731.08</v>
      </c>
      <c r="MS9" s="7">
        <v>2731.08</v>
      </c>
      <c r="MT9" s="7">
        <v>2731.08</v>
      </c>
      <c r="MU9" s="7">
        <v>2731.08</v>
      </c>
      <c r="MV9" s="7">
        <v>2731.08</v>
      </c>
      <c r="MW9" s="7">
        <v>2731.08</v>
      </c>
      <c r="MX9" s="7">
        <v>2731.08</v>
      </c>
      <c r="MY9" s="7">
        <v>2731.08</v>
      </c>
      <c r="MZ9" s="7">
        <v>2731.08</v>
      </c>
      <c r="NA9" s="7">
        <v>2731.08</v>
      </c>
      <c r="NB9" s="7">
        <v>2731.08</v>
      </c>
      <c r="NC9" s="7">
        <v>2731.08</v>
      </c>
      <c r="ND9" s="7">
        <v>2731.08</v>
      </c>
      <c r="NE9" s="7">
        <v>2731.08</v>
      </c>
      <c r="NF9" s="7">
        <v>2731.08</v>
      </c>
      <c r="NG9" s="7">
        <v>2731.08</v>
      </c>
      <c r="NH9" s="7">
        <v>2731.08</v>
      </c>
      <c r="NI9" s="7">
        <v>2731.08</v>
      </c>
      <c r="NJ9" s="7">
        <v>2731.08</v>
      </c>
      <c r="NK9" s="7">
        <v>2731.08</v>
      </c>
      <c r="NL9" s="7">
        <v>2731.08</v>
      </c>
      <c r="NM9" s="7">
        <v>2731.08</v>
      </c>
      <c r="NN9" s="7">
        <v>2731.08</v>
      </c>
      <c r="NO9" s="7">
        <v>2731.08</v>
      </c>
      <c r="NP9" s="7">
        <v>2731.08</v>
      </c>
      <c r="NQ9" s="7">
        <v>2731.08</v>
      </c>
      <c r="NR9" s="7">
        <v>2731.08</v>
      </c>
      <c r="NS9" s="7">
        <v>2731.08</v>
      </c>
      <c r="NT9" s="7">
        <v>2731.08</v>
      </c>
      <c r="NU9" s="7">
        <v>2731.08</v>
      </c>
      <c r="NV9" s="7">
        <v>2731.08</v>
      </c>
      <c r="NW9" s="7">
        <v>2731.08</v>
      </c>
      <c r="NX9" s="7">
        <v>2731.08</v>
      </c>
      <c r="NY9" s="7">
        <v>2731.08</v>
      </c>
      <c r="NZ9" s="7">
        <v>2731.08</v>
      </c>
      <c r="OA9" s="7">
        <v>2731.08</v>
      </c>
      <c r="OB9" s="7">
        <v>2731.08</v>
      </c>
      <c r="OC9" s="7">
        <v>2731.08</v>
      </c>
      <c r="OD9" s="7">
        <v>2731.08</v>
      </c>
      <c r="OE9" s="7">
        <v>2731.08</v>
      </c>
      <c r="OF9" s="7">
        <v>2731.08</v>
      </c>
      <c r="OG9" s="7">
        <v>2731.08</v>
      </c>
      <c r="OH9" s="7">
        <v>2731.08</v>
      </c>
      <c r="OI9" s="7">
        <v>2731.08</v>
      </c>
      <c r="OJ9" s="7">
        <v>2731.08</v>
      </c>
      <c r="OK9" s="7">
        <v>2731.08</v>
      </c>
      <c r="OL9" s="7">
        <v>2731.08</v>
      </c>
      <c r="OM9" s="7">
        <v>2731.08</v>
      </c>
      <c r="ON9" s="7">
        <v>2731.08</v>
      </c>
      <c r="OO9" s="7">
        <v>2731.08</v>
      </c>
      <c r="OP9" s="7">
        <v>2731.08</v>
      </c>
      <c r="OQ9" s="7">
        <v>2731.08</v>
      </c>
      <c r="OR9" s="7">
        <v>2731.08</v>
      </c>
      <c r="OS9" s="7">
        <v>2731.08</v>
      </c>
      <c r="OT9" s="7">
        <v>2731.08</v>
      </c>
      <c r="OU9" s="7">
        <v>2731.08</v>
      </c>
      <c r="OV9" s="7">
        <v>2731.08</v>
      </c>
      <c r="OW9" s="7">
        <v>2731.08</v>
      </c>
      <c r="OX9" s="7">
        <v>2731.08</v>
      </c>
      <c r="OY9" s="7">
        <v>2731.08</v>
      </c>
      <c r="OZ9" s="7">
        <v>2731.08</v>
      </c>
      <c r="PA9" s="7">
        <v>2731.08</v>
      </c>
      <c r="PB9" s="7">
        <v>2731.08</v>
      </c>
      <c r="PC9" s="7">
        <v>2731.08</v>
      </c>
      <c r="PD9" s="7">
        <v>2731.08</v>
      </c>
      <c r="PE9" s="7">
        <v>2731.08</v>
      </c>
      <c r="PF9" s="7">
        <v>2731.08</v>
      </c>
      <c r="PG9" s="7">
        <v>2731.08</v>
      </c>
      <c r="PH9" s="7">
        <v>2731.08</v>
      </c>
      <c r="PI9" s="7">
        <v>2731.08</v>
      </c>
      <c r="PJ9" s="7">
        <v>3140.74</v>
      </c>
      <c r="PK9" s="7">
        <v>3140.74</v>
      </c>
      <c r="PL9" s="7">
        <v>3550.4</v>
      </c>
      <c r="PM9" s="7">
        <v>3550.4</v>
      </c>
      <c r="PN9" s="7">
        <v>1796.98</v>
      </c>
      <c r="PO9" s="7">
        <v>2274.66</v>
      </c>
      <c r="PP9" s="7">
        <v>2274.66</v>
      </c>
      <c r="PQ9" s="7">
        <v>2274.66</v>
      </c>
      <c r="PR9" s="7">
        <v>2274.66</v>
      </c>
      <c r="PS9" s="7">
        <v>2274.66</v>
      </c>
      <c r="PT9" s="7">
        <v>2274.66</v>
      </c>
      <c r="PU9" s="7">
        <v>2274.66</v>
      </c>
      <c r="PV9" s="7">
        <v>2274.66</v>
      </c>
      <c r="PW9" s="7">
        <v>2274.66</v>
      </c>
      <c r="PX9" s="7">
        <v>2274.66</v>
      </c>
      <c r="PY9" s="7">
        <v>2274.66</v>
      </c>
      <c r="PZ9" s="7">
        <v>2274.66</v>
      </c>
      <c r="QA9" s="7">
        <v>2274.66</v>
      </c>
      <c r="QB9" s="7">
        <v>2274.66</v>
      </c>
      <c r="QC9" s="7">
        <v>2731.08</v>
      </c>
      <c r="QD9" s="7">
        <v>2731.08</v>
      </c>
      <c r="QE9" s="7">
        <v>2731.08</v>
      </c>
      <c r="QF9" s="7">
        <v>2731.08</v>
      </c>
      <c r="QG9" s="7">
        <v>2731.08</v>
      </c>
      <c r="QH9" s="7">
        <v>2731.08</v>
      </c>
      <c r="QI9" s="7">
        <v>2731.08</v>
      </c>
      <c r="QJ9" s="7">
        <v>2731.08</v>
      </c>
      <c r="QK9" s="7">
        <v>2731.08</v>
      </c>
      <c r="QL9" s="7">
        <v>2731.08</v>
      </c>
      <c r="QM9" s="7">
        <v>2731.08</v>
      </c>
      <c r="QN9" s="7">
        <v>2731.08</v>
      </c>
      <c r="QO9" s="7">
        <v>2731.08</v>
      </c>
      <c r="QP9" s="7">
        <v>2731.08</v>
      </c>
      <c r="QQ9" s="7">
        <v>2731.08</v>
      </c>
      <c r="QR9" s="7">
        <v>2731.08</v>
      </c>
      <c r="QS9" s="7">
        <v>2731.08</v>
      </c>
      <c r="QT9" s="7">
        <v>2731.08</v>
      </c>
      <c r="QU9" s="7">
        <v>2731.08</v>
      </c>
      <c r="QV9" s="7">
        <v>2731.08</v>
      </c>
      <c r="QW9" s="7">
        <v>2731.08</v>
      </c>
      <c r="QX9" s="7">
        <v>2731.08</v>
      </c>
      <c r="QY9" s="7">
        <v>2731.08</v>
      </c>
      <c r="QZ9" s="7">
        <v>2731.08</v>
      </c>
      <c r="RA9" s="7">
        <v>2731.08</v>
      </c>
      <c r="RB9" s="7">
        <v>2731.08</v>
      </c>
      <c r="RC9" s="7">
        <v>2731.08</v>
      </c>
      <c r="RD9" s="7">
        <v>2731.08</v>
      </c>
      <c r="RE9" s="7">
        <v>2731.08</v>
      </c>
      <c r="RF9" s="7">
        <v>2731.08</v>
      </c>
      <c r="RG9" s="7">
        <v>2731.08</v>
      </c>
      <c r="RH9" s="7">
        <v>2731.08</v>
      </c>
      <c r="RI9" s="7">
        <v>2731.08</v>
      </c>
      <c r="RJ9" s="7">
        <v>2731.08</v>
      </c>
      <c r="RK9" s="7">
        <v>2731.08</v>
      </c>
      <c r="RL9" s="7">
        <v>2731.08</v>
      </c>
      <c r="RM9" s="7">
        <v>2731.08</v>
      </c>
      <c r="RN9" s="7">
        <v>2731.08</v>
      </c>
      <c r="RO9" s="7">
        <v>2731.08</v>
      </c>
      <c r="RP9" s="7">
        <v>2731.08</v>
      </c>
      <c r="RQ9" s="7">
        <v>2731.08</v>
      </c>
      <c r="RR9" s="7">
        <v>2731.08</v>
      </c>
      <c r="RS9" s="7">
        <v>2731.08</v>
      </c>
      <c r="RT9" s="7">
        <v>2731.08</v>
      </c>
      <c r="RU9" s="7">
        <v>2731.08</v>
      </c>
      <c r="RV9" s="7">
        <v>2731.08</v>
      </c>
      <c r="RW9" s="7">
        <v>2731.08</v>
      </c>
      <c r="RX9" s="7">
        <v>2731.08</v>
      </c>
      <c r="RY9" s="7">
        <v>2731.08</v>
      </c>
      <c r="RZ9" s="7">
        <v>2731.08</v>
      </c>
      <c r="SA9" s="7">
        <v>2731.08</v>
      </c>
      <c r="SB9" s="7">
        <v>2731.08</v>
      </c>
      <c r="SC9" s="7">
        <v>2731.08</v>
      </c>
      <c r="SD9" s="7">
        <v>2731.08</v>
      </c>
      <c r="SE9" s="7">
        <v>2731.08</v>
      </c>
      <c r="SF9" s="7">
        <v>3140.74</v>
      </c>
      <c r="SG9" s="7">
        <v>3140.74</v>
      </c>
      <c r="SH9" s="7">
        <v>3140.74</v>
      </c>
      <c r="SI9" s="7">
        <v>3140.74</v>
      </c>
      <c r="SJ9" s="7">
        <v>3140.74</v>
      </c>
      <c r="SK9" s="7">
        <v>3140.74</v>
      </c>
      <c r="SL9" s="7">
        <v>3140.74</v>
      </c>
      <c r="SM9" s="7">
        <v>3140.74</v>
      </c>
      <c r="SN9" s="7">
        <v>3140.74</v>
      </c>
      <c r="SO9" s="7">
        <v>3140.74</v>
      </c>
      <c r="SP9" s="7">
        <v>3140.74</v>
      </c>
      <c r="SQ9" s="7">
        <v>3140.74</v>
      </c>
      <c r="SR9" s="7">
        <v>3140.74</v>
      </c>
      <c r="SS9" s="7">
        <v>3140.74</v>
      </c>
      <c r="ST9" s="7">
        <v>3140.74</v>
      </c>
      <c r="SU9" s="7">
        <v>3140.74</v>
      </c>
      <c r="SV9" s="7">
        <v>3140.74</v>
      </c>
      <c r="SW9" s="7">
        <v>3140.74</v>
      </c>
      <c r="SX9" s="7">
        <v>3140.74</v>
      </c>
      <c r="SY9" s="7">
        <v>3140.74</v>
      </c>
      <c r="SZ9" s="7">
        <v>3140.74</v>
      </c>
      <c r="TA9" s="7">
        <v>3140.74</v>
      </c>
      <c r="TB9" s="7">
        <v>3140.74</v>
      </c>
      <c r="TC9" s="7">
        <v>3140.74</v>
      </c>
      <c r="TD9" s="7">
        <v>3140.74</v>
      </c>
      <c r="TE9" s="7">
        <v>3140.74</v>
      </c>
      <c r="TF9" s="7">
        <v>3140.74</v>
      </c>
      <c r="TG9" s="7">
        <v>3140.74</v>
      </c>
      <c r="TH9" s="7">
        <v>3140.74</v>
      </c>
      <c r="TI9" s="7">
        <v>3140.74</v>
      </c>
      <c r="TJ9" s="7">
        <v>3140.74</v>
      </c>
      <c r="TK9" s="7">
        <v>3140.74</v>
      </c>
      <c r="TL9" s="7">
        <v>3140.74</v>
      </c>
      <c r="TM9" s="7">
        <v>3140.74</v>
      </c>
      <c r="TN9" s="7">
        <v>3140.74</v>
      </c>
      <c r="TO9" s="7">
        <v>3140.74</v>
      </c>
      <c r="TP9" s="7">
        <v>3140.74</v>
      </c>
      <c r="TQ9" s="7">
        <v>3140.74</v>
      </c>
      <c r="TR9" s="7">
        <v>3140.74</v>
      </c>
      <c r="TS9" s="7">
        <v>3140.74</v>
      </c>
      <c r="TT9" s="7">
        <v>3140.74</v>
      </c>
      <c r="TU9" s="7">
        <v>3140.74</v>
      </c>
      <c r="TV9" s="7">
        <v>3140.74</v>
      </c>
      <c r="TW9" s="7">
        <v>3140.74</v>
      </c>
      <c r="TX9" s="7">
        <v>3140.74</v>
      </c>
      <c r="TY9" s="7">
        <v>3140.74</v>
      </c>
      <c r="TZ9" s="7">
        <v>3140.74</v>
      </c>
      <c r="UA9" s="7">
        <v>3140.74</v>
      </c>
      <c r="UB9" s="7">
        <v>3140.74</v>
      </c>
      <c r="UC9" s="7">
        <v>3140.74</v>
      </c>
      <c r="UD9" s="7">
        <v>3140.74</v>
      </c>
      <c r="UE9" s="7">
        <v>3140.74</v>
      </c>
      <c r="UF9" s="7">
        <v>3140.74</v>
      </c>
      <c r="UG9" s="7">
        <v>3140.74</v>
      </c>
      <c r="UH9" s="7">
        <v>3140.74</v>
      </c>
      <c r="UI9" s="7">
        <v>3140.74</v>
      </c>
      <c r="UJ9" s="7">
        <v>3140.74</v>
      </c>
      <c r="UK9" s="7">
        <v>3140.74</v>
      </c>
      <c r="UL9" s="7">
        <v>3140.74</v>
      </c>
      <c r="UM9" s="7">
        <v>3140.74</v>
      </c>
      <c r="UN9" s="7">
        <v>3140.74</v>
      </c>
      <c r="UO9" s="7">
        <v>3140.74</v>
      </c>
      <c r="UP9" s="7">
        <v>3140.74</v>
      </c>
      <c r="UQ9" s="7">
        <v>3140.74</v>
      </c>
      <c r="UR9" s="7">
        <v>3140.74</v>
      </c>
      <c r="US9" s="7">
        <v>3140.74</v>
      </c>
      <c r="UT9" s="7">
        <v>3140.74</v>
      </c>
      <c r="UU9" s="7">
        <v>3140.74</v>
      </c>
      <c r="UV9" s="7">
        <v>3140.74</v>
      </c>
      <c r="UW9" s="7">
        <v>3140.74</v>
      </c>
      <c r="UX9" s="7">
        <v>3140.74</v>
      </c>
      <c r="UY9" s="7">
        <v>3140.74</v>
      </c>
      <c r="UZ9" s="7">
        <v>3140.74</v>
      </c>
      <c r="VA9" s="7">
        <v>3140.74</v>
      </c>
      <c r="VB9" s="7">
        <v>3140.74</v>
      </c>
      <c r="VC9" s="7">
        <v>3140.74</v>
      </c>
      <c r="VD9" s="7">
        <v>3140.74</v>
      </c>
      <c r="VE9" s="7">
        <v>3140.74</v>
      </c>
      <c r="VF9" s="7">
        <v>3140.74</v>
      </c>
      <c r="VG9" s="7">
        <v>3140.74</v>
      </c>
      <c r="VH9" s="7">
        <v>3140.74</v>
      </c>
      <c r="VI9" s="7">
        <v>3140.74</v>
      </c>
      <c r="VJ9" s="7">
        <v>3140.74</v>
      </c>
      <c r="VK9" s="7">
        <v>3140.74</v>
      </c>
      <c r="VL9" s="7">
        <v>3140.74</v>
      </c>
      <c r="VM9" s="7">
        <v>3140.74</v>
      </c>
      <c r="VN9" s="7">
        <v>3140.74</v>
      </c>
      <c r="VO9" s="7">
        <v>3140.74</v>
      </c>
      <c r="VP9" s="7">
        <v>3140.74</v>
      </c>
      <c r="VQ9" s="7">
        <v>3140.74</v>
      </c>
      <c r="VR9" s="7">
        <v>3140.74</v>
      </c>
      <c r="VS9" s="7">
        <v>3140.74</v>
      </c>
      <c r="VT9" s="7">
        <v>3140.74</v>
      </c>
      <c r="VU9" s="7">
        <v>3140.74</v>
      </c>
      <c r="VV9" s="7">
        <v>3140.74</v>
      </c>
      <c r="VW9" s="7">
        <v>3140.74</v>
      </c>
      <c r="VX9" s="7">
        <v>3140.74</v>
      </c>
      <c r="VY9" s="7">
        <v>3140.74</v>
      </c>
      <c r="VZ9" s="7">
        <v>3140.74</v>
      </c>
      <c r="WA9" s="7">
        <v>3140.74</v>
      </c>
      <c r="WB9" s="7">
        <v>3140.74</v>
      </c>
      <c r="WC9" s="7">
        <v>3140.74</v>
      </c>
      <c r="WD9" s="7">
        <v>3140.74</v>
      </c>
      <c r="WE9" s="7">
        <v>3140.74</v>
      </c>
      <c r="WF9" s="7">
        <v>3140.74</v>
      </c>
      <c r="WG9" s="7">
        <v>3140.74</v>
      </c>
      <c r="WH9" s="7">
        <v>3140.74</v>
      </c>
      <c r="WI9" s="7">
        <v>3140.74</v>
      </c>
      <c r="WJ9" s="7">
        <v>3140.74</v>
      </c>
      <c r="WK9" s="7">
        <v>3140.74</v>
      </c>
      <c r="WL9" s="7">
        <v>3140.74</v>
      </c>
      <c r="WM9" s="7">
        <v>3140.74</v>
      </c>
      <c r="WN9" s="7">
        <v>3140.74</v>
      </c>
      <c r="WO9" s="7">
        <v>3140.74</v>
      </c>
      <c r="WP9" s="7">
        <v>3140.74</v>
      </c>
      <c r="WQ9" s="7">
        <v>3140.74</v>
      </c>
      <c r="WR9" s="7">
        <v>3140.74</v>
      </c>
      <c r="WS9" s="7">
        <v>3140.74</v>
      </c>
      <c r="WT9" s="7">
        <v>3140.74</v>
      </c>
      <c r="WU9" s="7">
        <v>3140.74</v>
      </c>
      <c r="WV9" s="7">
        <v>3140.74</v>
      </c>
      <c r="WW9" s="7">
        <v>3140.74</v>
      </c>
      <c r="WX9" s="7">
        <v>3140.74</v>
      </c>
      <c r="WY9" s="7">
        <v>3140.74</v>
      </c>
      <c r="WZ9" s="7">
        <v>3140.74</v>
      </c>
      <c r="XA9" s="7">
        <v>3140.74</v>
      </c>
      <c r="XB9" s="7">
        <v>3140.74</v>
      </c>
      <c r="XC9" s="7">
        <v>3140.74</v>
      </c>
      <c r="XD9" s="7">
        <v>3140.74</v>
      </c>
      <c r="XE9" s="7">
        <v>3140.74</v>
      </c>
      <c r="XF9" s="7">
        <v>3140.74</v>
      </c>
      <c r="XG9" s="7">
        <v>3140.74</v>
      </c>
      <c r="XH9" s="7">
        <v>3140.74</v>
      </c>
      <c r="XI9" s="7">
        <v>3140.74</v>
      </c>
      <c r="XJ9" s="7">
        <v>3140.74</v>
      </c>
      <c r="XK9" s="7">
        <v>3140.74</v>
      </c>
      <c r="XL9" s="7">
        <v>3140.74</v>
      </c>
      <c r="XM9" s="7">
        <v>3140.74</v>
      </c>
      <c r="XN9" s="7">
        <v>3140.74</v>
      </c>
      <c r="XO9" s="7">
        <v>3140.74</v>
      </c>
      <c r="XP9" s="7">
        <v>3550.4</v>
      </c>
      <c r="XQ9" s="7">
        <v>3550.4</v>
      </c>
      <c r="XR9" s="7">
        <v>3960.06</v>
      </c>
      <c r="XS9" s="7">
        <v>3960.06</v>
      </c>
      <c r="XT9" s="7">
        <v>1796.98</v>
      </c>
      <c r="XU9" s="7">
        <v>2274.66</v>
      </c>
      <c r="XV9" s="7">
        <v>2274.66</v>
      </c>
      <c r="XW9" s="7">
        <v>2731.08</v>
      </c>
      <c r="XX9" s="7">
        <v>2731.08</v>
      </c>
      <c r="XY9" s="7">
        <v>3140.74</v>
      </c>
      <c r="XZ9" s="7">
        <v>3140.74</v>
      </c>
      <c r="YA9" s="7">
        <v>3550.4</v>
      </c>
      <c r="YB9" s="7">
        <v>3550.4</v>
      </c>
      <c r="YC9" s="7">
        <v>3960.06</v>
      </c>
      <c r="YD9" s="7">
        <v>3960.06</v>
      </c>
      <c r="YE9" s="7">
        <v>2274.66</v>
      </c>
      <c r="YF9" s="7">
        <v>2731.08</v>
      </c>
      <c r="YG9" s="7">
        <v>2731.08</v>
      </c>
      <c r="YH9" s="7">
        <v>3140.74</v>
      </c>
      <c r="YI9" s="7">
        <v>3140.74</v>
      </c>
      <c r="YJ9" s="7">
        <v>3550.4</v>
      </c>
      <c r="YK9" s="7">
        <v>3550.4</v>
      </c>
      <c r="YL9" s="7">
        <v>3960.06</v>
      </c>
      <c r="YM9" s="7">
        <v>3960.06</v>
      </c>
      <c r="YN9" s="7">
        <v>4369.72</v>
      </c>
      <c r="YO9" s="7">
        <v>4369.72</v>
      </c>
      <c r="YP9" s="7">
        <v>2274.66</v>
      </c>
      <c r="YQ9" s="7">
        <v>2731.08</v>
      </c>
      <c r="YR9" s="7">
        <v>2731.08</v>
      </c>
      <c r="YS9" s="7">
        <v>3140.74</v>
      </c>
      <c r="YT9" s="7">
        <v>3140.74</v>
      </c>
      <c r="YU9" s="7">
        <v>3550.4</v>
      </c>
      <c r="YV9" s="7">
        <v>3550.4</v>
      </c>
      <c r="YW9" s="7">
        <v>3960.06</v>
      </c>
      <c r="YX9" s="7">
        <v>3960.06</v>
      </c>
      <c r="YY9" s="7">
        <v>4369.72</v>
      </c>
      <c r="YZ9" s="7">
        <v>4369.72</v>
      </c>
      <c r="ZA9" s="7">
        <v>2731.08</v>
      </c>
      <c r="ZB9" s="7">
        <v>3140.74</v>
      </c>
      <c r="ZC9" s="7">
        <v>3140.74</v>
      </c>
      <c r="ZD9" s="7">
        <v>3550.4</v>
      </c>
      <c r="ZE9" s="7">
        <v>3550.4</v>
      </c>
      <c r="ZF9" s="7">
        <v>3960.06</v>
      </c>
      <c r="ZG9" s="7">
        <v>3960.06</v>
      </c>
      <c r="ZH9" s="7">
        <v>4369.72</v>
      </c>
      <c r="ZI9" s="7">
        <v>4369.72</v>
      </c>
      <c r="ZJ9" s="7">
        <v>4779.3900000000003</v>
      </c>
      <c r="ZK9" s="7">
        <v>4779.3900000000003</v>
      </c>
      <c r="ZL9" s="7">
        <v>2731.08</v>
      </c>
      <c r="ZM9" s="7">
        <v>3140.74</v>
      </c>
      <c r="ZN9" s="7">
        <v>3140.74</v>
      </c>
      <c r="ZO9" s="7">
        <v>3550.4</v>
      </c>
      <c r="ZP9" s="7">
        <v>3550.4</v>
      </c>
      <c r="ZQ9" s="7">
        <v>3960.06</v>
      </c>
      <c r="ZR9" s="7">
        <v>3960.06</v>
      </c>
      <c r="ZS9" s="7">
        <v>4369.72</v>
      </c>
      <c r="ZT9" s="7">
        <v>4369.72</v>
      </c>
      <c r="ZU9" s="7">
        <v>4779.3900000000003</v>
      </c>
      <c r="ZV9" s="7">
        <v>4779.3900000000003</v>
      </c>
      <c r="ZW9" s="7">
        <v>3140.74</v>
      </c>
      <c r="ZX9" s="7">
        <v>3550.4</v>
      </c>
      <c r="ZY9" s="7">
        <v>3550.4</v>
      </c>
      <c r="ZZ9" s="7">
        <v>3960.06</v>
      </c>
      <c r="AAA9" s="7">
        <v>3960.06</v>
      </c>
      <c r="AAB9" s="7">
        <v>4369.72</v>
      </c>
      <c r="AAC9" s="7">
        <v>4369.72</v>
      </c>
      <c r="AAD9" s="7">
        <v>4779.3900000000003</v>
      </c>
      <c r="AAE9" s="7">
        <v>4779.3900000000003</v>
      </c>
      <c r="AAF9" s="7">
        <v>5189.05</v>
      </c>
      <c r="AAG9" s="7">
        <v>5189.05</v>
      </c>
      <c r="AAH9" s="7">
        <v>3140.74</v>
      </c>
      <c r="AAI9" s="7">
        <v>3550.4</v>
      </c>
      <c r="AAJ9" s="7">
        <v>3550.4</v>
      </c>
      <c r="AAK9" s="7">
        <v>3960.06</v>
      </c>
      <c r="AAL9" s="7">
        <v>3960.06</v>
      </c>
      <c r="AAM9" s="7">
        <v>4369.72</v>
      </c>
      <c r="AAN9" s="7">
        <v>4369.72</v>
      </c>
      <c r="AAO9" s="7">
        <v>4779.3900000000003</v>
      </c>
      <c r="AAP9" s="7">
        <v>4779.3900000000003</v>
      </c>
      <c r="AAQ9" s="7">
        <v>5189.05</v>
      </c>
      <c r="AAR9" s="7">
        <v>5189.05</v>
      </c>
    </row>
    <row r="10" spans="1:720" s="8" customFormat="1" ht="15" x14ac:dyDescent="0.2">
      <c r="A10" s="9" t="s">
        <v>17</v>
      </c>
      <c r="B10" s="7">
        <v>0</v>
      </c>
      <c r="C10" s="7">
        <v>1842.31</v>
      </c>
      <c r="D10" s="7">
        <v>915.91</v>
      </c>
      <c r="E10" s="7">
        <v>527.64</v>
      </c>
      <c r="F10" s="7">
        <v>0</v>
      </c>
      <c r="G10" s="7">
        <v>3684.62</v>
      </c>
      <c r="H10" s="7">
        <v>2758.22</v>
      </c>
      <c r="I10" s="7">
        <v>2369.9499999999998</v>
      </c>
      <c r="J10" s="7">
        <v>1842.31</v>
      </c>
      <c r="K10" s="7">
        <v>1831.82</v>
      </c>
      <c r="L10" s="7">
        <v>1443.55</v>
      </c>
      <c r="M10" s="7">
        <v>915.91</v>
      </c>
      <c r="N10" s="7">
        <v>1055.28</v>
      </c>
      <c r="O10" s="7">
        <v>527.64</v>
      </c>
      <c r="P10" s="7">
        <v>0</v>
      </c>
      <c r="Q10" s="7">
        <v>5526.94</v>
      </c>
      <c r="R10" s="7">
        <v>4600.53</v>
      </c>
      <c r="S10" s="7">
        <v>4212.2700000000004</v>
      </c>
      <c r="T10" s="7">
        <v>3684.62</v>
      </c>
      <c r="U10" s="7">
        <v>3674.13</v>
      </c>
      <c r="V10" s="7">
        <v>3285.86</v>
      </c>
      <c r="W10" s="7">
        <v>2758.22</v>
      </c>
      <c r="X10" s="7">
        <v>2897.59</v>
      </c>
      <c r="Y10" s="7">
        <v>2369.9499999999998</v>
      </c>
      <c r="Z10" s="7">
        <v>1842.31</v>
      </c>
      <c r="AA10" s="7">
        <v>2747.73</v>
      </c>
      <c r="AB10" s="7">
        <v>2359.46</v>
      </c>
      <c r="AC10" s="7">
        <v>1831.82</v>
      </c>
      <c r="AD10" s="7">
        <v>1971.19</v>
      </c>
      <c r="AE10" s="7">
        <v>1443.55</v>
      </c>
      <c r="AF10" s="7">
        <v>915.91</v>
      </c>
      <c r="AG10" s="7">
        <v>1582.92</v>
      </c>
      <c r="AH10" s="7">
        <v>1055.28</v>
      </c>
      <c r="AI10" s="7">
        <v>527.64</v>
      </c>
      <c r="AJ10" s="7">
        <v>0</v>
      </c>
      <c r="AK10" s="7">
        <v>7369.25</v>
      </c>
      <c r="AL10" s="7">
        <v>6442.85</v>
      </c>
      <c r="AM10" s="7">
        <v>6054.58</v>
      </c>
      <c r="AN10" s="7">
        <v>5526.94</v>
      </c>
      <c r="AO10" s="7">
        <v>5516.45</v>
      </c>
      <c r="AP10" s="7">
        <v>5128.18</v>
      </c>
      <c r="AQ10" s="7">
        <v>4600.53</v>
      </c>
      <c r="AR10" s="7">
        <v>4739.91</v>
      </c>
      <c r="AS10" s="7">
        <v>4212.2700000000004</v>
      </c>
      <c r="AT10" s="7">
        <v>3684.62</v>
      </c>
      <c r="AU10" s="7">
        <v>4590.04</v>
      </c>
      <c r="AV10" s="7">
        <v>4201.78</v>
      </c>
      <c r="AW10" s="7">
        <v>3674.13</v>
      </c>
      <c r="AX10" s="7">
        <v>3813.51</v>
      </c>
      <c r="AY10" s="7">
        <v>3285.86</v>
      </c>
      <c r="AZ10" s="7">
        <v>2758.22</v>
      </c>
      <c r="BA10" s="7">
        <v>3425.24</v>
      </c>
      <c r="BB10" s="7">
        <v>2897.59</v>
      </c>
      <c r="BC10" s="7">
        <v>2369.9499999999998</v>
      </c>
      <c r="BD10" s="7">
        <v>1842.31</v>
      </c>
      <c r="BE10" s="7">
        <v>3663.64</v>
      </c>
      <c r="BF10" s="7">
        <v>3275.37</v>
      </c>
      <c r="BG10" s="7">
        <v>2747.73</v>
      </c>
      <c r="BH10" s="7">
        <v>2887.1</v>
      </c>
      <c r="BI10" s="7">
        <v>2359.46</v>
      </c>
      <c r="BJ10" s="7">
        <v>1831.82</v>
      </c>
      <c r="BK10" s="7">
        <v>2498.84</v>
      </c>
      <c r="BL10" s="7">
        <v>1971.19</v>
      </c>
      <c r="BM10" s="7">
        <v>1443.55</v>
      </c>
      <c r="BN10" s="7">
        <v>915.91</v>
      </c>
      <c r="BO10" s="7">
        <v>2110.5700000000002</v>
      </c>
      <c r="BP10" s="7">
        <v>1582.92</v>
      </c>
      <c r="BQ10" s="7">
        <v>1055.28</v>
      </c>
      <c r="BR10" s="7">
        <v>527.64</v>
      </c>
      <c r="BS10" s="7">
        <v>0</v>
      </c>
      <c r="BT10" s="7">
        <v>9211.56</v>
      </c>
      <c r="BU10" s="7">
        <v>8285.16</v>
      </c>
      <c r="BV10" s="7">
        <v>7896.89</v>
      </c>
      <c r="BW10" s="7">
        <v>7369.25</v>
      </c>
      <c r="BX10" s="7">
        <v>7358.76</v>
      </c>
      <c r="BY10" s="7">
        <v>6970.49</v>
      </c>
      <c r="BZ10" s="7">
        <v>6442.85</v>
      </c>
      <c r="CA10" s="7">
        <v>6582.22</v>
      </c>
      <c r="CB10" s="7">
        <v>6054.58</v>
      </c>
      <c r="CC10" s="7">
        <v>5526.94</v>
      </c>
      <c r="CD10" s="7">
        <v>6432.36</v>
      </c>
      <c r="CE10" s="7">
        <v>6044.09</v>
      </c>
      <c r="CF10" s="7">
        <v>5516.45</v>
      </c>
      <c r="CG10" s="7">
        <v>5655.82</v>
      </c>
      <c r="CH10" s="7">
        <v>5128.18</v>
      </c>
      <c r="CI10" s="7">
        <v>4600.53</v>
      </c>
      <c r="CJ10" s="7">
        <v>5267.55</v>
      </c>
      <c r="CK10" s="7">
        <v>4739.91</v>
      </c>
      <c r="CL10" s="7">
        <v>4212.2700000000004</v>
      </c>
      <c r="CM10" s="7">
        <v>3684.62</v>
      </c>
      <c r="CN10" s="7">
        <v>5505.96</v>
      </c>
      <c r="CO10" s="7">
        <v>5117.6899999999996</v>
      </c>
      <c r="CP10" s="7">
        <v>4590.04</v>
      </c>
      <c r="CQ10" s="7">
        <v>4729.42</v>
      </c>
      <c r="CR10" s="7">
        <v>4201.78</v>
      </c>
      <c r="CS10" s="7">
        <v>3674.13</v>
      </c>
      <c r="CT10" s="7">
        <v>4341.1499999999996</v>
      </c>
      <c r="CU10" s="7">
        <v>3813.51</v>
      </c>
      <c r="CV10" s="7">
        <v>3285.86</v>
      </c>
      <c r="CW10" s="7">
        <v>2758.22</v>
      </c>
      <c r="CX10" s="7">
        <v>3952.88</v>
      </c>
      <c r="CY10" s="7">
        <v>3425.24</v>
      </c>
      <c r="CZ10" s="7">
        <v>2897.59</v>
      </c>
      <c r="DA10" s="7">
        <v>2369.9499999999998</v>
      </c>
      <c r="DB10" s="7">
        <v>1842.31</v>
      </c>
      <c r="DC10" s="7">
        <v>4579.55</v>
      </c>
      <c r="DD10" s="7">
        <v>4191.29</v>
      </c>
      <c r="DE10" s="7">
        <v>3663.64</v>
      </c>
      <c r="DF10" s="7">
        <v>3803.02</v>
      </c>
      <c r="DG10" s="7">
        <v>3275.37</v>
      </c>
      <c r="DH10" s="7">
        <v>2747.73</v>
      </c>
      <c r="DI10" s="7">
        <v>3414.75</v>
      </c>
      <c r="DJ10" s="7">
        <v>2887.1</v>
      </c>
      <c r="DK10" s="7">
        <v>2359.46</v>
      </c>
      <c r="DL10" s="7">
        <v>1831.82</v>
      </c>
      <c r="DM10" s="7">
        <v>3026.48</v>
      </c>
      <c r="DN10" s="7">
        <v>2498.84</v>
      </c>
      <c r="DO10" s="7">
        <v>1971.19</v>
      </c>
      <c r="DP10" s="7">
        <v>1443.55</v>
      </c>
      <c r="DQ10" s="7">
        <v>915.91</v>
      </c>
      <c r="DR10" s="7">
        <v>2638.21</v>
      </c>
      <c r="DS10" s="7">
        <v>2110.5700000000002</v>
      </c>
      <c r="DT10" s="7">
        <v>1582.92</v>
      </c>
      <c r="DU10" s="7">
        <v>1055.28</v>
      </c>
      <c r="DV10" s="7">
        <v>527.64</v>
      </c>
      <c r="DW10" s="7">
        <v>0</v>
      </c>
      <c r="DX10" s="7">
        <v>11053.87</v>
      </c>
      <c r="DY10" s="7">
        <v>10127.469999999999</v>
      </c>
      <c r="DZ10" s="7">
        <v>9739.2000000000007</v>
      </c>
      <c r="EA10" s="7">
        <v>9211.56</v>
      </c>
      <c r="EB10" s="7">
        <v>9201.07</v>
      </c>
      <c r="EC10" s="7">
        <v>8812.7999999999993</v>
      </c>
      <c r="ED10" s="7">
        <v>8285.16</v>
      </c>
      <c r="EE10" s="7">
        <v>8424.5300000000007</v>
      </c>
      <c r="EF10" s="7">
        <v>7896.89</v>
      </c>
      <c r="EG10" s="7">
        <v>7369.25</v>
      </c>
      <c r="EH10" s="7">
        <v>8274.67</v>
      </c>
      <c r="EI10" s="7">
        <v>7886.4</v>
      </c>
      <c r="EJ10" s="7">
        <v>7358.76</v>
      </c>
      <c r="EK10" s="7">
        <v>7498.13</v>
      </c>
      <c r="EL10" s="7">
        <v>6970.49</v>
      </c>
      <c r="EM10" s="7">
        <v>6442.85</v>
      </c>
      <c r="EN10" s="7">
        <v>7109.86</v>
      </c>
      <c r="EO10" s="7">
        <v>6582.22</v>
      </c>
      <c r="EP10" s="7">
        <v>6054.58</v>
      </c>
      <c r="EQ10" s="7">
        <v>5526.94</v>
      </c>
      <c r="ER10" s="7">
        <v>7348.27</v>
      </c>
      <c r="ES10" s="7">
        <v>6960</v>
      </c>
      <c r="ET10" s="7">
        <v>6432.36</v>
      </c>
      <c r="EU10" s="7">
        <v>6571.73</v>
      </c>
      <c r="EV10" s="7">
        <v>6044.09</v>
      </c>
      <c r="EW10" s="7">
        <v>5516.45</v>
      </c>
      <c r="EX10" s="7">
        <v>6183.46</v>
      </c>
      <c r="EY10" s="7">
        <v>5655.82</v>
      </c>
      <c r="EZ10" s="7">
        <v>5128.18</v>
      </c>
      <c r="FA10" s="7">
        <v>4600.53</v>
      </c>
      <c r="FB10" s="7">
        <v>5795.19</v>
      </c>
      <c r="FC10" s="7">
        <v>5267.55</v>
      </c>
      <c r="FD10" s="7">
        <v>4739.91</v>
      </c>
      <c r="FE10" s="7">
        <v>4212.2700000000004</v>
      </c>
      <c r="FF10" s="7">
        <v>3684.62</v>
      </c>
      <c r="FG10" s="7">
        <v>6421.87</v>
      </c>
      <c r="FH10" s="7">
        <v>6033.6</v>
      </c>
      <c r="FI10" s="7">
        <v>5505.96</v>
      </c>
      <c r="FJ10" s="7">
        <v>5645.33</v>
      </c>
      <c r="FK10" s="7">
        <v>5117.6899999999996</v>
      </c>
      <c r="FL10" s="7">
        <v>4590.04</v>
      </c>
      <c r="FM10" s="7">
        <v>5257.06</v>
      </c>
      <c r="FN10" s="7">
        <v>4729.42</v>
      </c>
      <c r="FO10" s="7">
        <v>4201.78</v>
      </c>
      <c r="FP10" s="7">
        <v>3674.13</v>
      </c>
      <c r="FQ10" s="7">
        <v>4868.79</v>
      </c>
      <c r="FR10" s="7">
        <v>4341.1499999999996</v>
      </c>
      <c r="FS10" s="7">
        <v>3813.51</v>
      </c>
      <c r="FT10" s="7">
        <v>3285.86</v>
      </c>
      <c r="FU10" s="7">
        <v>2758.22</v>
      </c>
      <c r="FV10" s="7">
        <v>4480.5200000000004</v>
      </c>
      <c r="FW10" s="7">
        <v>3952.88</v>
      </c>
      <c r="FX10" s="7">
        <v>3425.24</v>
      </c>
      <c r="FY10" s="7">
        <v>2897.59</v>
      </c>
      <c r="FZ10" s="7">
        <v>2369.9499999999998</v>
      </c>
      <c r="GA10" s="7">
        <v>1842.31</v>
      </c>
      <c r="GB10" s="7">
        <v>5495.47</v>
      </c>
      <c r="GC10" s="7">
        <v>5107.2</v>
      </c>
      <c r="GD10" s="7">
        <v>4579.55</v>
      </c>
      <c r="GE10" s="7">
        <v>4718.93</v>
      </c>
      <c r="GF10" s="7">
        <v>4191.29</v>
      </c>
      <c r="GG10" s="7">
        <v>3663.64</v>
      </c>
      <c r="GH10" s="7">
        <v>4330.66</v>
      </c>
      <c r="GI10" s="7">
        <v>3803.02</v>
      </c>
      <c r="GJ10" s="7">
        <v>3275.37</v>
      </c>
      <c r="GK10" s="7">
        <v>2747.73</v>
      </c>
      <c r="GL10" s="7">
        <v>3942.39</v>
      </c>
      <c r="GM10" s="7">
        <v>3414.75</v>
      </c>
      <c r="GN10" s="7">
        <v>2887.1</v>
      </c>
      <c r="GO10" s="7">
        <v>2359.46</v>
      </c>
      <c r="GP10" s="7">
        <v>1831.82</v>
      </c>
      <c r="GQ10" s="7">
        <v>3554.12</v>
      </c>
      <c r="GR10" s="7">
        <v>3026.48</v>
      </c>
      <c r="GS10" s="7">
        <v>2498.84</v>
      </c>
      <c r="GT10" s="7">
        <v>1971.19</v>
      </c>
      <c r="GU10" s="7">
        <v>1443.55</v>
      </c>
      <c r="GV10" s="7">
        <v>915.91</v>
      </c>
      <c r="GW10" s="7">
        <v>3165.85</v>
      </c>
      <c r="GX10" s="7">
        <v>2638.21</v>
      </c>
      <c r="GY10" s="7">
        <v>2110.5700000000002</v>
      </c>
      <c r="GZ10" s="7">
        <v>1582.92</v>
      </c>
      <c r="HA10" s="7">
        <v>1055.28</v>
      </c>
      <c r="HB10" s="7">
        <v>527.64</v>
      </c>
      <c r="HC10" s="7">
        <v>0</v>
      </c>
      <c r="HD10" s="7">
        <v>4654.28</v>
      </c>
      <c r="HE10" s="7">
        <v>5319.18</v>
      </c>
      <c r="HF10" s="7">
        <v>5984.08</v>
      </c>
      <c r="HG10" s="7">
        <v>6648.98</v>
      </c>
      <c r="HH10" s="7">
        <v>0</v>
      </c>
      <c r="HI10" s="7">
        <v>1842.31</v>
      </c>
      <c r="HJ10" s="7">
        <v>915.91</v>
      </c>
      <c r="HK10" s="7">
        <v>527.64</v>
      </c>
      <c r="HL10" s="7">
        <v>0</v>
      </c>
      <c r="HM10" s="7">
        <v>3684.62</v>
      </c>
      <c r="HN10" s="7">
        <v>2758.22</v>
      </c>
      <c r="HO10" s="7">
        <v>2369.9499999999998</v>
      </c>
      <c r="HP10" s="7">
        <v>1842.31</v>
      </c>
      <c r="HQ10" s="7">
        <v>1831.82</v>
      </c>
      <c r="HR10" s="7">
        <v>1443.55</v>
      </c>
      <c r="HS10" s="7">
        <v>915.91</v>
      </c>
      <c r="HT10" s="7">
        <v>1055.28</v>
      </c>
      <c r="HU10" s="7">
        <v>527.64</v>
      </c>
      <c r="HV10" s="7">
        <v>0</v>
      </c>
      <c r="HW10" s="7">
        <v>5526.94</v>
      </c>
      <c r="HX10" s="7">
        <v>4600.53</v>
      </c>
      <c r="HY10" s="7">
        <v>4212.2700000000004</v>
      </c>
      <c r="HZ10" s="7">
        <v>3684.62</v>
      </c>
      <c r="IA10" s="7">
        <v>3674.13</v>
      </c>
      <c r="IB10" s="7">
        <v>3285.86</v>
      </c>
      <c r="IC10" s="7">
        <v>2758.22</v>
      </c>
      <c r="ID10" s="7">
        <v>2897.59</v>
      </c>
      <c r="IE10" s="7">
        <v>2369.9499999999998</v>
      </c>
      <c r="IF10" s="7">
        <v>1842.31</v>
      </c>
      <c r="IG10" s="7">
        <v>2747.73</v>
      </c>
      <c r="IH10" s="7">
        <v>2359.46</v>
      </c>
      <c r="II10" s="7">
        <v>1831.82</v>
      </c>
      <c r="IJ10" s="7">
        <v>1971.19</v>
      </c>
      <c r="IK10" s="7">
        <v>1443.55</v>
      </c>
      <c r="IL10" s="7">
        <v>915.91</v>
      </c>
      <c r="IM10" s="7">
        <v>1582.92</v>
      </c>
      <c r="IN10" s="7">
        <v>1055.28</v>
      </c>
      <c r="IO10" s="7">
        <v>527.64</v>
      </c>
      <c r="IP10" s="7">
        <v>0</v>
      </c>
      <c r="IQ10" s="7">
        <v>7369.25</v>
      </c>
      <c r="IR10" s="7">
        <v>6442.85</v>
      </c>
      <c r="IS10" s="7">
        <v>6054.58</v>
      </c>
      <c r="IT10" s="7">
        <v>5526.94</v>
      </c>
      <c r="IU10" s="7">
        <v>5516.45</v>
      </c>
      <c r="IV10" s="7">
        <v>5128.18</v>
      </c>
      <c r="IW10" s="7">
        <v>4600.53</v>
      </c>
      <c r="IX10" s="7">
        <v>4739.91</v>
      </c>
      <c r="IY10" s="7">
        <v>4212.2700000000004</v>
      </c>
      <c r="IZ10" s="7">
        <v>3684.62</v>
      </c>
      <c r="JA10" s="7">
        <v>4590.04</v>
      </c>
      <c r="JB10" s="7">
        <v>4201.78</v>
      </c>
      <c r="JC10" s="7">
        <v>3674.13</v>
      </c>
      <c r="JD10" s="7">
        <v>3813.51</v>
      </c>
      <c r="JE10" s="7">
        <v>3285.86</v>
      </c>
      <c r="JF10" s="7">
        <v>2758.22</v>
      </c>
      <c r="JG10" s="7">
        <v>3425.24</v>
      </c>
      <c r="JH10" s="7">
        <v>2897.59</v>
      </c>
      <c r="JI10" s="7">
        <v>2369.9499999999998</v>
      </c>
      <c r="JJ10" s="7">
        <v>1842.31</v>
      </c>
      <c r="JK10" s="7">
        <v>3663.64</v>
      </c>
      <c r="JL10" s="7">
        <v>3275.37</v>
      </c>
      <c r="JM10" s="7">
        <v>2747.73</v>
      </c>
      <c r="JN10" s="7">
        <v>2887.1</v>
      </c>
      <c r="JO10" s="7">
        <v>2359.46</v>
      </c>
      <c r="JP10" s="7">
        <v>1831.82</v>
      </c>
      <c r="JQ10" s="7">
        <v>2498.84</v>
      </c>
      <c r="JR10" s="7">
        <v>1971.19</v>
      </c>
      <c r="JS10" s="7">
        <v>1443.55</v>
      </c>
      <c r="JT10" s="7">
        <v>915.91</v>
      </c>
      <c r="JU10" s="7">
        <v>2110.5700000000002</v>
      </c>
      <c r="JV10" s="7">
        <v>1582.92</v>
      </c>
      <c r="JW10" s="7">
        <v>1055.28</v>
      </c>
      <c r="JX10" s="7">
        <v>527.64</v>
      </c>
      <c r="JY10" s="7">
        <v>0</v>
      </c>
      <c r="JZ10" s="7">
        <v>9211.56</v>
      </c>
      <c r="KA10" s="7">
        <v>8285.16</v>
      </c>
      <c r="KB10" s="7">
        <v>7896.89</v>
      </c>
      <c r="KC10" s="7">
        <v>7369.25</v>
      </c>
      <c r="KD10" s="7">
        <v>7358.76</v>
      </c>
      <c r="KE10" s="7">
        <v>6970.49</v>
      </c>
      <c r="KF10" s="7">
        <v>6442.85</v>
      </c>
      <c r="KG10" s="7">
        <v>6582.22</v>
      </c>
      <c r="KH10" s="7">
        <v>6054.58</v>
      </c>
      <c r="KI10" s="7">
        <v>5526.94</v>
      </c>
      <c r="KJ10" s="7">
        <v>6432.36</v>
      </c>
      <c r="KK10" s="7">
        <v>6044.09</v>
      </c>
      <c r="KL10" s="7">
        <v>5516.45</v>
      </c>
      <c r="KM10" s="7">
        <v>5655.82</v>
      </c>
      <c r="KN10" s="7">
        <v>5128.18</v>
      </c>
      <c r="KO10" s="7">
        <v>4600.53</v>
      </c>
      <c r="KP10" s="7">
        <v>5267.55</v>
      </c>
      <c r="KQ10" s="7">
        <v>4739.91</v>
      </c>
      <c r="KR10" s="7">
        <v>4212.2700000000004</v>
      </c>
      <c r="KS10" s="7">
        <v>3684.62</v>
      </c>
      <c r="KT10" s="7">
        <v>5505.96</v>
      </c>
      <c r="KU10" s="7">
        <v>5117.6899999999996</v>
      </c>
      <c r="KV10" s="7">
        <v>4590.04</v>
      </c>
      <c r="KW10" s="7">
        <v>4729.42</v>
      </c>
      <c r="KX10" s="7">
        <v>4201.78</v>
      </c>
      <c r="KY10" s="7">
        <v>3674.13</v>
      </c>
      <c r="KZ10" s="7">
        <v>4341.1499999999996</v>
      </c>
      <c r="LA10" s="7">
        <v>3813.51</v>
      </c>
      <c r="LB10" s="7">
        <v>3285.86</v>
      </c>
      <c r="LC10" s="7">
        <v>2758.22</v>
      </c>
      <c r="LD10" s="7">
        <v>3952.88</v>
      </c>
      <c r="LE10" s="7">
        <v>3425.24</v>
      </c>
      <c r="LF10" s="7">
        <v>2897.59</v>
      </c>
      <c r="LG10" s="7">
        <v>2369.9499999999998</v>
      </c>
      <c r="LH10" s="7">
        <v>1842.31</v>
      </c>
      <c r="LI10" s="7">
        <v>4579.55</v>
      </c>
      <c r="LJ10" s="7">
        <v>4191.29</v>
      </c>
      <c r="LK10" s="7">
        <v>3663.64</v>
      </c>
      <c r="LL10" s="7">
        <v>3803.02</v>
      </c>
      <c r="LM10" s="7">
        <v>3275.37</v>
      </c>
      <c r="LN10" s="7">
        <v>2747.73</v>
      </c>
      <c r="LO10" s="7">
        <v>3414.75</v>
      </c>
      <c r="LP10" s="7">
        <v>2887.1</v>
      </c>
      <c r="LQ10" s="7">
        <v>2359.46</v>
      </c>
      <c r="LR10" s="7">
        <v>1831.82</v>
      </c>
      <c r="LS10" s="7">
        <v>3026.48</v>
      </c>
      <c r="LT10" s="7">
        <v>2498.84</v>
      </c>
      <c r="LU10" s="7">
        <v>1971.19</v>
      </c>
      <c r="LV10" s="7">
        <v>1443.55</v>
      </c>
      <c r="LW10" s="7">
        <v>915.91</v>
      </c>
      <c r="LX10" s="7">
        <v>2638.21</v>
      </c>
      <c r="LY10" s="7">
        <v>2110.5700000000002</v>
      </c>
      <c r="LZ10" s="7">
        <v>1582.92</v>
      </c>
      <c r="MA10" s="7">
        <v>1055.28</v>
      </c>
      <c r="MB10" s="7">
        <v>527.64</v>
      </c>
      <c r="MC10" s="7">
        <v>0</v>
      </c>
      <c r="MD10" s="7">
        <v>11053.87</v>
      </c>
      <c r="ME10" s="7">
        <v>10127.469999999999</v>
      </c>
      <c r="MF10" s="7">
        <v>9739.2000000000007</v>
      </c>
      <c r="MG10" s="7">
        <v>9211.56</v>
      </c>
      <c r="MH10" s="7">
        <v>9201.07</v>
      </c>
      <c r="MI10" s="7">
        <v>8812.7999999999993</v>
      </c>
      <c r="MJ10" s="7">
        <v>8285.16</v>
      </c>
      <c r="MK10" s="7">
        <v>8424.5300000000007</v>
      </c>
      <c r="ML10" s="7">
        <v>7896.89</v>
      </c>
      <c r="MM10" s="7">
        <v>7369.25</v>
      </c>
      <c r="MN10" s="7">
        <v>8274.67</v>
      </c>
      <c r="MO10" s="7">
        <v>7886.4</v>
      </c>
      <c r="MP10" s="7">
        <v>7358.76</v>
      </c>
      <c r="MQ10" s="7">
        <v>7498.13</v>
      </c>
      <c r="MR10" s="7">
        <v>6970.49</v>
      </c>
      <c r="MS10" s="7">
        <v>6442.85</v>
      </c>
      <c r="MT10" s="7">
        <v>7109.86</v>
      </c>
      <c r="MU10" s="7">
        <v>6582.22</v>
      </c>
      <c r="MV10" s="7">
        <v>6054.58</v>
      </c>
      <c r="MW10" s="7">
        <v>5526.94</v>
      </c>
      <c r="MX10" s="7">
        <v>7348.27</v>
      </c>
      <c r="MY10" s="7">
        <v>6960</v>
      </c>
      <c r="MZ10" s="7">
        <v>6432.36</v>
      </c>
      <c r="NA10" s="7">
        <v>6571.73</v>
      </c>
      <c r="NB10" s="7">
        <v>6044.09</v>
      </c>
      <c r="NC10" s="7">
        <v>5516.45</v>
      </c>
      <c r="ND10" s="7">
        <v>6183.46</v>
      </c>
      <c r="NE10" s="7">
        <v>5655.82</v>
      </c>
      <c r="NF10" s="7">
        <v>5128.18</v>
      </c>
      <c r="NG10" s="7">
        <v>4600.53</v>
      </c>
      <c r="NH10" s="7">
        <v>5795.19</v>
      </c>
      <c r="NI10" s="7">
        <v>5267.55</v>
      </c>
      <c r="NJ10" s="7">
        <v>4739.91</v>
      </c>
      <c r="NK10" s="7">
        <v>4212.2700000000004</v>
      </c>
      <c r="NL10" s="7">
        <v>3684.62</v>
      </c>
      <c r="NM10" s="7">
        <v>6421.87</v>
      </c>
      <c r="NN10" s="7">
        <v>6033.6</v>
      </c>
      <c r="NO10" s="7">
        <v>5505.96</v>
      </c>
      <c r="NP10" s="7">
        <v>5645.33</v>
      </c>
      <c r="NQ10" s="7">
        <v>5117.6899999999996</v>
      </c>
      <c r="NR10" s="7">
        <v>4590.04</v>
      </c>
      <c r="NS10" s="7">
        <v>5257.06</v>
      </c>
      <c r="NT10" s="7">
        <v>4729.42</v>
      </c>
      <c r="NU10" s="7">
        <v>4201.78</v>
      </c>
      <c r="NV10" s="7">
        <v>3674.13</v>
      </c>
      <c r="NW10" s="7">
        <v>4868.79</v>
      </c>
      <c r="NX10" s="7">
        <v>4341.1499999999996</v>
      </c>
      <c r="NY10" s="7">
        <v>3813.51</v>
      </c>
      <c r="NZ10" s="7">
        <v>3285.86</v>
      </c>
      <c r="OA10" s="7">
        <v>2758.22</v>
      </c>
      <c r="OB10" s="7">
        <v>4480.5200000000004</v>
      </c>
      <c r="OC10" s="7">
        <v>3952.88</v>
      </c>
      <c r="OD10" s="7">
        <v>3425.24</v>
      </c>
      <c r="OE10" s="7">
        <v>2897.59</v>
      </c>
      <c r="OF10" s="7">
        <v>2369.9499999999998</v>
      </c>
      <c r="OG10" s="7">
        <v>1842.31</v>
      </c>
      <c r="OH10" s="7">
        <v>5495.47</v>
      </c>
      <c r="OI10" s="7">
        <v>5107.2</v>
      </c>
      <c r="OJ10" s="7">
        <v>4579.55</v>
      </c>
      <c r="OK10" s="7">
        <v>4718.93</v>
      </c>
      <c r="OL10" s="7">
        <v>4191.29</v>
      </c>
      <c r="OM10" s="7">
        <v>3663.64</v>
      </c>
      <c r="ON10" s="7">
        <v>4330.66</v>
      </c>
      <c r="OO10" s="7">
        <v>3803.02</v>
      </c>
      <c r="OP10" s="7">
        <v>3275.37</v>
      </c>
      <c r="OQ10" s="7">
        <v>2747.73</v>
      </c>
      <c r="OR10" s="7">
        <v>3942.39</v>
      </c>
      <c r="OS10" s="7">
        <v>3414.75</v>
      </c>
      <c r="OT10" s="7">
        <v>2887.1</v>
      </c>
      <c r="OU10" s="7">
        <v>2359.46</v>
      </c>
      <c r="OV10" s="7">
        <v>1831.82</v>
      </c>
      <c r="OW10" s="7">
        <v>3554.12</v>
      </c>
      <c r="OX10" s="7">
        <v>3026.48</v>
      </c>
      <c r="OY10" s="7">
        <v>2498.84</v>
      </c>
      <c r="OZ10" s="7">
        <v>1971.19</v>
      </c>
      <c r="PA10" s="7">
        <v>1443.55</v>
      </c>
      <c r="PB10" s="7">
        <v>915.91</v>
      </c>
      <c r="PC10" s="7">
        <v>3165.85</v>
      </c>
      <c r="PD10" s="7">
        <v>2638.21</v>
      </c>
      <c r="PE10" s="7">
        <v>2110.5700000000002</v>
      </c>
      <c r="PF10" s="7">
        <v>1582.92</v>
      </c>
      <c r="PG10" s="7">
        <v>1055.28</v>
      </c>
      <c r="PH10" s="7">
        <v>527.64</v>
      </c>
      <c r="PI10" s="7">
        <v>0</v>
      </c>
      <c r="PJ10" s="7">
        <v>4654.28</v>
      </c>
      <c r="PK10" s="7">
        <v>5319.18</v>
      </c>
      <c r="PL10" s="7">
        <v>5984.08</v>
      </c>
      <c r="PM10" s="7">
        <v>6648.98</v>
      </c>
      <c r="PN10" s="7">
        <v>0</v>
      </c>
      <c r="PO10" s="7">
        <v>1842.31</v>
      </c>
      <c r="PP10" s="7">
        <v>915.91</v>
      </c>
      <c r="PQ10" s="7">
        <v>527.64</v>
      </c>
      <c r="PR10" s="7">
        <v>0</v>
      </c>
      <c r="PS10" s="7">
        <v>3684.62</v>
      </c>
      <c r="PT10" s="7">
        <v>2758.22</v>
      </c>
      <c r="PU10" s="7">
        <v>2369.9499999999998</v>
      </c>
      <c r="PV10" s="7">
        <v>1842.31</v>
      </c>
      <c r="PW10" s="7">
        <v>1831.82</v>
      </c>
      <c r="PX10" s="7">
        <v>1443.55</v>
      </c>
      <c r="PY10" s="7">
        <v>915.91</v>
      </c>
      <c r="PZ10" s="7">
        <v>1055.28</v>
      </c>
      <c r="QA10" s="7">
        <v>527.64</v>
      </c>
      <c r="QB10" s="7">
        <v>0</v>
      </c>
      <c r="QC10" s="7">
        <v>5526.94</v>
      </c>
      <c r="QD10" s="7">
        <v>4600.53</v>
      </c>
      <c r="QE10" s="7">
        <v>4212.2700000000004</v>
      </c>
      <c r="QF10" s="7">
        <v>3684.62</v>
      </c>
      <c r="QG10" s="7">
        <v>3674.13</v>
      </c>
      <c r="QH10" s="7">
        <v>3285.86</v>
      </c>
      <c r="QI10" s="7">
        <v>2758.22</v>
      </c>
      <c r="QJ10" s="7">
        <v>2897.59</v>
      </c>
      <c r="QK10" s="7">
        <v>2369.9499999999998</v>
      </c>
      <c r="QL10" s="7">
        <v>1842.31</v>
      </c>
      <c r="QM10" s="7">
        <v>2747.73</v>
      </c>
      <c r="QN10" s="7">
        <v>2359.46</v>
      </c>
      <c r="QO10" s="7">
        <v>1831.82</v>
      </c>
      <c r="QP10" s="7">
        <v>1971.19</v>
      </c>
      <c r="QQ10" s="7">
        <v>1443.55</v>
      </c>
      <c r="QR10" s="7">
        <v>915.91</v>
      </c>
      <c r="QS10" s="7">
        <v>1582.92</v>
      </c>
      <c r="QT10" s="7">
        <v>1055.28</v>
      </c>
      <c r="QU10" s="7">
        <v>527.64</v>
      </c>
      <c r="QV10" s="7">
        <v>0</v>
      </c>
      <c r="QW10" s="7">
        <v>7369.25</v>
      </c>
      <c r="QX10" s="7">
        <v>6442.85</v>
      </c>
      <c r="QY10" s="7">
        <v>6054.58</v>
      </c>
      <c r="QZ10" s="7">
        <v>5526.94</v>
      </c>
      <c r="RA10" s="7">
        <v>5516.45</v>
      </c>
      <c r="RB10" s="7">
        <v>5128.18</v>
      </c>
      <c r="RC10" s="7">
        <v>4600.53</v>
      </c>
      <c r="RD10" s="7">
        <v>4739.91</v>
      </c>
      <c r="RE10" s="7">
        <v>4212.2700000000004</v>
      </c>
      <c r="RF10" s="7">
        <v>3684.62</v>
      </c>
      <c r="RG10" s="7">
        <v>4590.04</v>
      </c>
      <c r="RH10" s="7">
        <v>4201.78</v>
      </c>
      <c r="RI10" s="7">
        <v>3674.13</v>
      </c>
      <c r="RJ10" s="7">
        <v>3813.51</v>
      </c>
      <c r="RK10" s="7">
        <v>3285.86</v>
      </c>
      <c r="RL10" s="7">
        <v>2758.22</v>
      </c>
      <c r="RM10" s="7">
        <v>3425.24</v>
      </c>
      <c r="RN10" s="7">
        <v>2897.59</v>
      </c>
      <c r="RO10" s="7">
        <v>2369.9499999999998</v>
      </c>
      <c r="RP10" s="7">
        <v>1842.31</v>
      </c>
      <c r="RQ10" s="7">
        <v>3663.64</v>
      </c>
      <c r="RR10" s="7">
        <v>3275.37</v>
      </c>
      <c r="RS10" s="7">
        <v>2747.73</v>
      </c>
      <c r="RT10" s="7">
        <v>2887.1</v>
      </c>
      <c r="RU10" s="7">
        <v>2359.46</v>
      </c>
      <c r="RV10" s="7">
        <v>1831.82</v>
      </c>
      <c r="RW10" s="7">
        <v>2498.84</v>
      </c>
      <c r="RX10" s="7">
        <v>1971.19</v>
      </c>
      <c r="RY10" s="7">
        <v>1443.55</v>
      </c>
      <c r="RZ10" s="7">
        <v>915.91</v>
      </c>
      <c r="SA10" s="7">
        <v>2110.5700000000002</v>
      </c>
      <c r="SB10" s="7">
        <v>1582.92</v>
      </c>
      <c r="SC10" s="7">
        <v>1055.28</v>
      </c>
      <c r="SD10" s="7">
        <v>527.64</v>
      </c>
      <c r="SE10" s="7">
        <v>0</v>
      </c>
      <c r="SF10" s="7">
        <v>9211.56</v>
      </c>
      <c r="SG10" s="7">
        <v>8285.16</v>
      </c>
      <c r="SH10" s="7">
        <v>7896.89</v>
      </c>
      <c r="SI10" s="7">
        <v>7369.25</v>
      </c>
      <c r="SJ10" s="7">
        <v>7358.76</v>
      </c>
      <c r="SK10" s="7">
        <v>6970.49</v>
      </c>
      <c r="SL10" s="7">
        <v>6442.85</v>
      </c>
      <c r="SM10" s="7">
        <v>6582.22</v>
      </c>
      <c r="SN10" s="7">
        <v>6054.58</v>
      </c>
      <c r="SO10" s="7">
        <v>5526.94</v>
      </c>
      <c r="SP10" s="7">
        <v>6432.36</v>
      </c>
      <c r="SQ10" s="7">
        <v>6044.09</v>
      </c>
      <c r="SR10" s="7">
        <v>5516.45</v>
      </c>
      <c r="SS10" s="7">
        <v>5655.82</v>
      </c>
      <c r="ST10" s="7">
        <v>5128.18</v>
      </c>
      <c r="SU10" s="7">
        <v>4600.53</v>
      </c>
      <c r="SV10" s="7">
        <v>5267.55</v>
      </c>
      <c r="SW10" s="7">
        <v>4739.91</v>
      </c>
      <c r="SX10" s="7">
        <v>4212.2700000000004</v>
      </c>
      <c r="SY10" s="7">
        <v>3684.62</v>
      </c>
      <c r="SZ10" s="7">
        <v>5505.96</v>
      </c>
      <c r="TA10" s="7">
        <v>5117.6899999999996</v>
      </c>
      <c r="TB10" s="7">
        <v>4590.04</v>
      </c>
      <c r="TC10" s="7">
        <v>4729.42</v>
      </c>
      <c r="TD10" s="7">
        <v>4201.78</v>
      </c>
      <c r="TE10" s="7">
        <v>3674.13</v>
      </c>
      <c r="TF10" s="7">
        <v>4341.1499999999996</v>
      </c>
      <c r="TG10" s="7">
        <v>3813.51</v>
      </c>
      <c r="TH10" s="7">
        <v>3285.86</v>
      </c>
      <c r="TI10" s="7">
        <v>2758.22</v>
      </c>
      <c r="TJ10" s="7">
        <v>3952.88</v>
      </c>
      <c r="TK10" s="7">
        <v>3425.24</v>
      </c>
      <c r="TL10" s="7">
        <v>2897.59</v>
      </c>
      <c r="TM10" s="7">
        <v>2369.9499999999998</v>
      </c>
      <c r="TN10" s="7">
        <v>1842.31</v>
      </c>
      <c r="TO10" s="7">
        <v>4579.55</v>
      </c>
      <c r="TP10" s="7">
        <v>4191.29</v>
      </c>
      <c r="TQ10" s="7">
        <v>3663.64</v>
      </c>
      <c r="TR10" s="7">
        <v>3803.02</v>
      </c>
      <c r="TS10" s="7">
        <v>3275.37</v>
      </c>
      <c r="TT10" s="7">
        <v>2747.73</v>
      </c>
      <c r="TU10" s="7">
        <v>3414.75</v>
      </c>
      <c r="TV10" s="7">
        <v>2887.1</v>
      </c>
      <c r="TW10" s="7">
        <v>2359.46</v>
      </c>
      <c r="TX10" s="7">
        <v>1831.82</v>
      </c>
      <c r="TY10" s="7">
        <v>3026.48</v>
      </c>
      <c r="TZ10" s="7">
        <v>2498.84</v>
      </c>
      <c r="UA10" s="7">
        <v>1971.19</v>
      </c>
      <c r="UB10" s="7">
        <v>1443.55</v>
      </c>
      <c r="UC10" s="7">
        <v>915.91</v>
      </c>
      <c r="UD10" s="7">
        <v>2638.21</v>
      </c>
      <c r="UE10" s="7">
        <v>2110.5700000000002</v>
      </c>
      <c r="UF10" s="7">
        <v>1582.92</v>
      </c>
      <c r="UG10" s="7">
        <v>1055.28</v>
      </c>
      <c r="UH10" s="7">
        <v>527.64</v>
      </c>
      <c r="UI10" s="7">
        <v>0</v>
      </c>
      <c r="UJ10" s="7">
        <v>11053.87</v>
      </c>
      <c r="UK10" s="7">
        <v>10127.469999999999</v>
      </c>
      <c r="UL10" s="7">
        <v>9739.2000000000007</v>
      </c>
      <c r="UM10" s="7">
        <v>9211.56</v>
      </c>
      <c r="UN10" s="7">
        <v>9201.07</v>
      </c>
      <c r="UO10" s="7">
        <v>8812.7999999999993</v>
      </c>
      <c r="UP10" s="7">
        <v>8285.16</v>
      </c>
      <c r="UQ10" s="7">
        <v>8424.5300000000007</v>
      </c>
      <c r="UR10" s="7">
        <v>7896.89</v>
      </c>
      <c r="US10" s="7">
        <v>7369.25</v>
      </c>
      <c r="UT10" s="7">
        <v>8274.67</v>
      </c>
      <c r="UU10" s="7">
        <v>7886.4</v>
      </c>
      <c r="UV10" s="7">
        <v>7358.76</v>
      </c>
      <c r="UW10" s="7">
        <v>7498.13</v>
      </c>
      <c r="UX10" s="7">
        <v>6970.49</v>
      </c>
      <c r="UY10" s="7">
        <v>6442.85</v>
      </c>
      <c r="UZ10" s="7">
        <v>7109.86</v>
      </c>
      <c r="VA10" s="7">
        <v>6582.22</v>
      </c>
      <c r="VB10" s="7">
        <v>6054.58</v>
      </c>
      <c r="VC10" s="7">
        <v>5526.94</v>
      </c>
      <c r="VD10" s="7">
        <v>7348.27</v>
      </c>
      <c r="VE10" s="7">
        <v>6960</v>
      </c>
      <c r="VF10" s="7">
        <v>6432.36</v>
      </c>
      <c r="VG10" s="7">
        <v>6571.73</v>
      </c>
      <c r="VH10" s="7">
        <v>6044.09</v>
      </c>
      <c r="VI10" s="7">
        <v>5516.45</v>
      </c>
      <c r="VJ10" s="7">
        <v>6183.46</v>
      </c>
      <c r="VK10" s="7">
        <v>5655.82</v>
      </c>
      <c r="VL10" s="7">
        <v>5128.18</v>
      </c>
      <c r="VM10" s="7">
        <v>4600.53</v>
      </c>
      <c r="VN10" s="7">
        <v>5795.19</v>
      </c>
      <c r="VO10" s="7">
        <v>5267.55</v>
      </c>
      <c r="VP10" s="7">
        <v>4739.91</v>
      </c>
      <c r="VQ10" s="7">
        <v>4212.2700000000004</v>
      </c>
      <c r="VR10" s="7">
        <v>3684.62</v>
      </c>
      <c r="VS10" s="7">
        <v>6421.87</v>
      </c>
      <c r="VT10" s="7">
        <v>6033.6</v>
      </c>
      <c r="VU10" s="7">
        <v>5505.96</v>
      </c>
      <c r="VV10" s="7">
        <v>5645.33</v>
      </c>
      <c r="VW10" s="7">
        <v>5117.6899999999996</v>
      </c>
      <c r="VX10" s="7">
        <v>4590.04</v>
      </c>
      <c r="VY10" s="7">
        <v>5257.06</v>
      </c>
      <c r="VZ10" s="7">
        <v>4729.42</v>
      </c>
      <c r="WA10" s="7">
        <v>4201.78</v>
      </c>
      <c r="WB10" s="7">
        <v>3674.13</v>
      </c>
      <c r="WC10" s="7">
        <v>4868.79</v>
      </c>
      <c r="WD10" s="7">
        <v>4341.1499999999996</v>
      </c>
      <c r="WE10" s="7">
        <v>3813.51</v>
      </c>
      <c r="WF10" s="7">
        <v>3285.86</v>
      </c>
      <c r="WG10" s="7">
        <v>2758.22</v>
      </c>
      <c r="WH10" s="7">
        <v>4480.5200000000004</v>
      </c>
      <c r="WI10" s="7">
        <v>3952.88</v>
      </c>
      <c r="WJ10" s="7">
        <v>3425.24</v>
      </c>
      <c r="WK10" s="7">
        <v>2897.59</v>
      </c>
      <c r="WL10" s="7">
        <v>2369.9499999999998</v>
      </c>
      <c r="WM10" s="7">
        <v>1842.31</v>
      </c>
      <c r="WN10" s="7">
        <v>5495.47</v>
      </c>
      <c r="WO10" s="7">
        <v>5107.2</v>
      </c>
      <c r="WP10" s="7">
        <v>4579.55</v>
      </c>
      <c r="WQ10" s="7">
        <v>4718.93</v>
      </c>
      <c r="WR10" s="7">
        <v>4191.29</v>
      </c>
      <c r="WS10" s="7">
        <v>3663.64</v>
      </c>
      <c r="WT10" s="7">
        <v>4330.66</v>
      </c>
      <c r="WU10" s="7">
        <v>3803.02</v>
      </c>
      <c r="WV10" s="7">
        <v>3275.37</v>
      </c>
      <c r="WW10" s="7">
        <v>2747.73</v>
      </c>
      <c r="WX10" s="7">
        <v>3942.39</v>
      </c>
      <c r="WY10" s="7">
        <v>3414.75</v>
      </c>
      <c r="WZ10" s="7">
        <v>2887.1</v>
      </c>
      <c r="XA10" s="7">
        <v>2359.46</v>
      </c>
      <c r="XB10" s="7">
        <v>1831.82</v>
      </c>
      <c r="XC10" s="7">
        <v>3554.12</v>
      </c>
      <c r="XD10" s="7">
        <v>3026.48</v>
      </c>
      <c r="XE10" s="7">
        <v>2498.84</v>
      </c>
      <c r="XF10" s="7">
        <v>1971.19</v>
      </c>
      <c r="XG10" s="7">
        <v>1443.55</v>
      </c>
      <c r="XH10" s="7">
        <v>915.91</v>
      </c>
      <c r="XI10" s="7">
        <v>3165.85</v>
      </c>
      <c r="XJ10" s="7">
        <v>2638.21</v>
      </c>
      <c r="XK10" s="7">
        <v>2110.5700000000002</v>
      </c>
      <c r="XL10" s="7">
        <v>1582.92</v>
      </c>
      <c r="XM10" s="7">
        <v>1055.28</v>
      </c>
      <c r="XN10" s="7">
        <v>527.64</v>
      </c>
      <c r="XO10" s="7">
        <v>0</v>
      </c>
      <c r="XP10" s="7">
        <v>4654.28</v>
      </c>
      <c r="XQ10" s="7">
        <v>5319.18</v>
      </c>
      <c r="XR10" s="7">
        <v>5984.08</v>
      </c>
      <c r="XS10" s="7">
        <v>6648.98</v>
      </c>
      <c r="XT10" s="7">
        <v>0</v>
      </c>
      <c r="XU10" s="7">
        <v>664.9</v>
      </c>
      <c r="XV10" s="7">
        <v>1329.8</v>
      </c>
      <c r="XW10" s="7">
        <v>1994.69</v>
      </c>
      <c r="XX10" s="7">
        <v>2659.59</v>
      </c>
      <c r="XY10" s="7">
        <v>3324.49</v>
      </c>
      <c r="XZ10" s="7">
        <v>3989.39</v>
      </c>
      <c r="YA10" s="7">
        <v>4654.28</v>
      </c>
      <c r="YB10" s="7">
        <v>5319.18</v>
      </c>
      <c r="YC10" s="7">
        <v>5984.08</v>
      </c>
      <c r="YD10" s="7">
        <v>6648.98</v>
      </c>
      <c r="YE10" s="7">
        <v>0</v>
      </c>
      <c r="YF10" s="7">
        <v>664.9</v>
      </c>
      <c r="YG10" s="7">
        <v>1329.8</v>
      </c>
      <c r="YH10" s="7">
        <v>1994.69</v>
      </c>
      <c r="YI10" s="7">
        <v>2659.59</v>
      </c>
      <c r="YJ10" s="7">
        <v>3324.49</v>
      </c>
      <c r="YK10" s="7">
        <v>3989.39</v>
      </c>
      <c r="YL10" s="7">
        <v>4654.28</v>
      </c>
      <c r="YM10" s="7">
        <v>5319.18</v>
      </c>
      <c r="YN10" s="7">
        <v>5984.08</v>
      </c>
      <c r="YO10" s="7">
        <v>6648.98</v>
      </c>
      <c r="YP10" s="7">
        <v>0</v>
      </c>
      <c r="YQ10" s="7">
        <v>664.9</v>
      </c>
      <c r="YR10" s="7">
        <v>1329.8</v>
      </c>
      <c r="YS10" s="7">
        <v>1994.69</v>
      </c>
      <c r="YT10" s="7">
        <v>2659.59</v>
      </c>
      <c r="YU10" s="7">
        <v>3324.49</v>
      </c>
      <c r="YV10" s="7">
        <v>3989.39</v>
      </c>
      <c r="YW10" s="7">
        <v>4654.28</v>
      </c>
      <c r="YX10" s="7">
        <v>5319.18</v>
      </c>
      <c r="YY10" s="7">
        <v>5984.08</v>
      </c>
      <c r="YZ10" s="7">
        <v>6648.98</v>
      </c>
      <c r="ZA10" s="7">
        <v>0</v>
      </c>
      <c r="ZB10" s="7">
        <v>664.9</v>
      </c>
      <c r="ZC10" s="7">
        <v>1329.8</v>
      </c>
      <c r="ZD10" s="7">
        <v>1994.69</v>
      </c>
      <c r="ZE10" s="7">
        <v>2659.59</v>
      </c>
      <c r="ZF10" s="7">
        <v>3324.49</v>
      </c>
      <c r="ZG10" s="7">
        <v>3989.39</v>
      </c>
      <c r="ZH10" s="7">
        <v>4654.28</v>
      </c>
      <c r="ZI10" s="7">
        <v>5319.18</v>
      </c>
      <c r="ZJ10" s="7">
        <v>5984.08</v>
      </c>
      <c r="ZK10" s="7">
        <v>6648.98</v>
      </c>
      <c r="ZL10" s="7">
        <v>0</v>
      </c>
      <c r="ZM10" s="7">
        <v>664.9</v>
      </c>
      <c r="ZN10" s="7">
        <v>1329.8</v>
      </c>
      <c r="ZO10" s="7">
        <v>1994.69</v>
      </c>
      <c r="ZP10" s="7">
        <v>2659.59</v>
      </c>
      <c r="ZQ10" s="7">
        <v>3324.49</v>
      </c>
      <c r="ZR10" s="7">
        <v>3989.39</v>
      </c>
      <c r="ZS10" s="7">
        <v>4654.28</v>
      </c>
      <c r="ZT10" s="7">
        <v>5319.18</v>
      </c>
      <c r="ZU10" s="7">
        <v>5984.08</v>
      </c>
      <c r="ZV10" s="7">
        <v>6648.98</v>
      </c>
      <c r="ZW10" s="7">
        <v>0</v>
      </c>
      <c r="ZX10" s="7">
        <v>664.9</v>
      </c>
      <c r="ZY10" s="7">
        <v>1329.8</v>
      </c>
      <c r="ZZ10" s="7">
        <v>1994.69</v>
      </c>
      <c r="AAA10" s="7">
        <v>2659.59</v>
      </c>
      <c r="AAB10" s="7">
        <v>3324.49</v>
      </c>
      <c r="AAC10" s="7">
        <v>3989.39</v>
      </c>
      <c r="AAD10" s="7">
        <v>4654.28</v>
      </c>
      <c r="AAE10" s="7">
        <v>5319.18</v>
      </c>
      <c r="AAF10" s="7">
        <v>5984.08</v>
      </c>
      <c r="AAG10" s="7">
        <v>6648.98</v>
      </c>
      <c r="AAH10" s="7">
        <v>0</v>
      </c>
      <c r="AAI10" s="7">
        <v>664.9</v>
      </c>
      <c r="AAJ10" s="7">
        <v>1329.8</v>
      </c>
      <c r="AAK10" s="7">
        <v>1994.69</v>
      </c>
      <c r="AAL10" s="7">
        <v>2659.59</v>
      </c>
      <c r="AAM10" s="7">
        <v>3324.49</v>
      </c>
      <c r="AAN10" s="7">
        <v>3989.39</v>
      </c>
      <c r="AAO10" s="7">
        <v>4654.28</v>
      </c>
      <c r="AAP10" s="7">
        <v>5319.18</v>
      </c>
      <c r="AAQ10" s="7">
        <v>5984.08</v>
      </c>
      <c r="AAR10" s="7">
        <v>6648.98</v>
      </c>
    </row>
    <row r="11" spans="1:720" s="8" customFormat="1" ht="15" x14ac:dyDescent="0.2">
      <c r="A11" s="9" t="s">
        <v>18</v>
      </c>
      <c r="B11" s="7">
        <v>446.37</v>
      </c>
      <c r="C11" s="7">
        <v>645.59</v>
      </c>
      <c r="D11" s="7">
        <v>658.82</v>
      </c>
      <c r="E11" s="7">
        <v>775.31</v>
      </c>
      <c r="F11" s="7">
        <v>814.9</v>
      </c>
      <c r="G11" s="7">
        <v>841.92</v>
      </c>
      <c r="H11" s="7">
        <v>854.55</v>
      </c>
      <c r="I11" s="7">
        <v>965.74</v>
      </c>
      <c r="J11" s="7">
        <v>1003.54</v>
      </c>
      <c r="K11" s="7">
        <v>867.17</v>
      </c>
      <c r="L11" s="7">
        <v>978.37</v>
      </c>
      <c r="M11" s="7">
        <v>1016.16</v>
      </c>
      <c r="N11" s="7">
        <v>1089.56</v>
      </c>
      <c r="O11" s="7">
        <v>1127.3599999999999</v>
      </c>
      <c r="P11" s="7">
        <v>1165.1500000000001</v>
      </c>
      <c r="Q11" s="7">
        <v>1016.76</v>
      </c>
      <c r="R11" s="7">
        <v>1028.78</v>
      </c>
      <c r="S11" s="7">
        <v>1134.68</v>
      </c>
      <c r="T11" s="7">
        <v>1170.68</v>
      </c>
      <c r="U11" s="7">
        <v>1040.8</v>
      </c>
      <c r="V11" s="7">
        <v>1146.71</v>
      </c>
      <c r="W11" s="7">
        <v>1182.7</v>
      </c>
      <c r="X11" s="7">
        <v>1252.6099999999999</v>
      </c>
      <c r="Y11" s="7">
        <v>1288.5999999999999</v>
      </c>
      <c r="Z11" s="7">
        <v>1324.6</v>
      </c>
      <c r="AA11" s="7">
        <v>1052.83</v>
      </c>
      <c r="AB11" s="7">
        <v>1158.73</v>
      </c>
      <c r="AC11" s="7">
        <v>1194.72</v>
      </c>
      <c r="AD11" s="7">
        <v>1264.6300000000001</v>
      </c>
      <c r="AE11" s="7">
        <v>1300.6199999999999</v>
      </c>
      <c r="AF11" s="7">
        <v>1336.62</v>
      </c>
      <c r="AG11" s="7">
        <v>1370.53</v>
      </c>
      <c r="AH11" s="7">
        <v>1406.52</v>
      </c>
      <c r="AI11" s="7">
        <v>1442.52</v>
      </c>
      <c r="AJ11" s="7">
        <v>1478.52</v>
      </c>
      <c r="AK11" s="7">
        <v>1170.1099999999999</v>
      </c>
      <c r="AL11" s="7">
        <v>1181.53</v>
      </c>
      <c r="AM11" s="7">
        <v>1282.1300000000001</v>
      </c>
      <c r="AN11" s="7">
        <v>1316.33</v>
      </c>
      <c r="AO11" s="7">
        <v>1192.95</v>
      </c>
      <c r="AP11" s="7">
        <v>1293.55</v>
      </c>
      <c r="AQ11" s="7">
        <v>1327.75</v>
      </c>
      <c r="AR11" s="7">
        <v>1394.16</v>
      </c>
      <c r="AS11" s="7">
        <v>1428.35</v>
      </c>
      <c r="AT11" s="7">
        <v>1462.55</v>
      </c>
      <c r="AU11" s="7">
        <v>1204.3699999999999</v>
      </c>
      <c r="AV11" s="7">
        <v>1304.97</v>
      </c>
      <c r="AW11" s="7">
        <v>1339.17</v>
      </c>
      <c r="AX11" s="7">
        <v>1405.58</v>
      </c>
      <c r="AY11" s="7">
        <v>1439.78</v>
      </c>
      <c r="AZ11" s="7">
        <v>1473.97</v>
      </c>
      <c r="BA11" s="7">
        <v>1506.19</v>
      </c>
      <c r="BB11" s="7">
        <v>1540.38</v>
      </c>
      <c r="BC11" s="7">
        <v>1574.58</v>
      </c>
      <c r="BD11" s="7">
        <v>1608.77</v>
      </c>
      <c r="BE11" s="7">
        <v>1215.79</v>
      </c>
      <c r="BF11" s="7">
        <v>1316.39</v>
      </c>
      <c r="BG11" s="7">
        <v>1350.59</v>
      </c>
      <c r="BH11" s="7">
        <v>1417</v>
      </c>
      <c r="BI11" s="7">
        <v>1451.2</v>
      </c>
      <c r="BJ11" s="7">
        <v>1485.39</v>
      </c>
      <c r="BK11" s="7">
        <v>1517.61</v>
      </c>
      <c r="BL11" s="7">
        <v>1551.8</v>
      </c>
      <c r="BM11" s="7">
        <v>1586</v>
      </c>
      <c r="BN11" s="7">
        <v>1620.19</v>
      </c>
      <c r="BO11" s="7">
        <v>1618.21</v>
      </c>
      <c r="BP11" s="7">
        <v>1652.41</v>
      </c>
      <c r="BQ11" s="7">
        <v>1686.6</v>
      </c>
      <c r="BR11" s="7">
        <v>1720.8</v>
      </c>
      <c r="BS11" s="7">
        <v>1754.99</v>
      </c>
      <c r="BT11" s="7">
        <v>1374.29</v>
      </c>
      <c r="BU11" s="7">
        <v>1385.71</v>
      </c>
      <c r="BV11" s="7">
        <v>1486.32</v>
      </c>
      <c r="BW11" s="7">
        <v>1520.51</v>
      </c>
      <c r="BX11" s="7">
        <v>1397.13</v>
      </c>
      <c r="BY11" s="7">
        <v>1497.74</v>
      </c>
      <c r="BZ11" s="7">
        <v>1531.93</v>
      </c>
      <c r="CA11" s="7">
        <v>1598.34</v>
      </c>
      <c r="CB11" s="7">
        <v>1632.54</v>
      </c>
      <c r="CC11" s="7">
        <v>1666.73</v>
      </c>
      <c r="CD11" s="7">
        <v>1408.55</v>
      </c>
      <c r="CE11" s="7">
        <v>1509.16</v>
      </c>
      <c r="CF11" s="7">
        <v>1543.35</v>
      </c>
      <c r="CG11" s="7">
        <v>1609.76</v>
      </c>
      <c r="CH11" s="7">
        <v>1643.96</v>
      </c>
      <c r="CI11" s="7">
        <v>1678.15</v>
      </c>
      <c r="CJ11" s="7">
        <v>1710.37</v>
      </c>
      <c r="CK11" s="7">
        <v>1744.56</v>
      </c>
      <c r="CL11" s="7">
        <v>1778.76</v>
      </c>
      <c r="CM11" s="7">
        <v>1812.95</v>
      </c>
      <c r="CN11" s="7">
        <v>1419.97</v>
      </c>
      <c r="CO11" s="7">
        <v>1520.58</v>
      </c>
      <c r="CP11" s="7">
        <v>1554.77</v>
      </c>
      <c r="CQ11" s="7">
        <v>1621.18</v>
      </c>
      <c r="CR11" s="7">
        <v>1655.38</v>
      </c>
      <c r="CS11" s="7">
        <v>1689.57</v>
      </c>
      <c r="CT11" s="7">
        <v>1721.79</v>
      </c>
      <c r="CU11" s="7">
        <v>1755.98</v>
      </c>
      <c r="CV11" s="7">
        <v>1790.18</v>
      </c>
      <c r="CW11" s="7">
        <v>1824.38</v>
      </c>
      <c r="CX11" s="7">
        <v>1822.39</v>
      </c>
      <c r="CY11" s="7">
        <v>1856.59</v>
      </c>
      <c r="CZ11" s="7">
        <v>1890.79</v>
      </c>
      <c r="DA11" s="7">
        <v>1924.98</v>
      </c>
      <c r="DB11" s="7">
        <v>1959.18</v>
      </c>
      <c r="DC11" s="7">
        <v>1431.39</v>
      </c>
      <c r="DD11" s="7">
        <v>1532</v>
      </c>
      <c r="DE11" s="7">
        <v>1566.19</v>
      </c>
      <c r="DF11" s="7">
        <v>1632.6</v>
      </c>
      <c r="DG11" s="7">
        <v>1666.8</v>
      </c>
      <c r="DH11" s="7">
        <v>1700.99</v>
      </c>
      <c r="DI11" s="7">
        <v>1733.21</v>
      </c>
      <c r="DJ11" s="7">
        <v>1767.4</v>
      </c>
      <c r="DK11" s="7">
        <v>1801.6</v>
      </c>
      <c r="DL11" s="7">
        <v>1835.8</v>
      </c>
      <c r="DM11" s="7">
        <v>1833.82</v>
      </c>
      <c r="DN11" s="7">
        <v>1868.01</v>
      </c>
      <c r="DO11" s="7">
        <v>1902.21</v>
      </c>
      <c r="DP11" s="7">
        <v>1936.4</v>
      </c>
      <c r="DQ11" s="7">
        <v>1970.6</v>
      </c>
      <c r="DR11" s="7">
        <v>1934.42</v>
      </c>
      <c r="DS11" s="7">
        <v>1968.62</v>
      </c>
      <c r="DT11" s="7">
        <v>2002.81</v>
      </c>
      <c r="DU11" s="7">
        <v>2037.01</v>
      </c>
      <c r="DV11" s="7">
        <v>2071.1999999999998</v>
      </c>
      <c r="DW11" s="7">
        <v>2105.4</v>
      </c>
      <c r="DX11" s="7">
        <v>1495.39</v>
      </c>
      <c r="DY11" s="7">
        <v>1506.21</v>
      </c>
      <c r="DZ11" s="7">
        <v>1601.52</v>
      </c>
      <c r="EA11" s="7">
        <v>1633.92</v>
      </c>
      <c r="EB11" s="7">
        <v>1517.03</v>
      </c>
      <c r="EC11" s="7">
        <v>1612.34</v>
      </c>
      <c r="ED11" s="7">
        <v>1644.74</v>
      </c>
      <c r="EE11" s="7">
        <v>1707.65</v>
      </c>
      <c r="EF11" s="7">
        <v>1740.05</v>
      </c>
      <c r="EG11" s="7">
        <v>1772.45</v>
      </c>
      <c r="EH11" s="7">
        <v>1527.85</v>
      </c>
      <c r="EI11" s="7">
        <v>1623.16</v>
      </c>
      <c r="EJ11" s="7">
        <v>1655.56</v>
      </c>
      <c r="EK11" s="7">
        <v>1718.47</v>
      </c>
      <c r="EL11" s="7">
        <v>1750.87</v>
      </c>
      <c r="EM11" s="7">
        <v>1783.27</v>
      </c>
      <c r="EN11" s="7">
        <v>1813.79</v>
      </c>
      <c r="EO11" s="7">
        <v>1846.18</v>
      </c>
      <c r="EP11" s="7">
        <v>1878.58</v>
      </c>
      <c r="EQ11" s="7">
        <v>1910.97</v>
      </c>
      <c r="ER11" s="7">
        <v>1538.67</v>
      </c>
      <c r="ES11" s="7">
        <v>1633.98</v>
      </c>
      <c r="ET11" s="7">
        <v>1666.38</v>
      </c>
      <c r="EU11" s="7">
        <v>1729.29</v>
      </c>
      <c r="EV11" s="7">
        <v>1761.69</v>
      </c>
      <c r="EW11" s="7">
        <v>1794.09</v>
      </c>
      <c r="EX11" s="7">
        <v>1824.6</v>
      </c>
      <c r="EY11" s="7">
        <v>1857</v>
      </c>
      <c r="EZ11" s="7">
        <v>1889.4</v>
      </c>
      <c r="FA11" s="7">
        <v>1921.79</v>
      </c>
      <c r="FB11" s="7">
        <v>1919.92</v>
      </c>
      <c r="FC11" s="7">
        <v>1952.31</v>
      </c>
      <c r="FD11" s="7">
        <v>1984.71</v>
      </c>
      <c r="FE11" s="7">
        <v>2017.1</v>
      </c>
      <c r="FF11" s="7">
        <v>2049.5</v>
      </c>
      <c r="FG11" s="7">
        <v>1549.49</v>
      </c>
      <c r="FH11" s="7">
        <v>1644.8</v>
      </c>
      <c r="FI11" s="7">
        <v>1677.2</v>
      </c>
      <c r="FJ11" s="7">
        <v>1740.11</v>
      </c>
      <c r="FK11" s="7">
        <v>1772.51</v>
      </c>
      <c r="FL11" s="7">
        <v>1804.9</v>
      </c>
      <c r="FM11" s="7">
        <v>1835.42</v>
      </c>
      <c r="FN11" s="7">
        <v>1867.82</v>
      </c>
      <c r="FO11" s="7">
        <v>1900.22</v>
      </c>
      <c r="FP11" s="7">
        <v>1932.61</v>
      </c>
      <c r="FQ11" s="7">
        <v>1930.73</v>
      </c>
      <c r="FR11" s="7">
        <v>1963.13</v>
      </c>
      <c r="FS11" s="7">
        <v>1995.53</v>
      </c>
      <c r="FT11" s="7">
        <v>2027.92</v>
      </c>
      <c r="FU11" s="7">
        <v>2060.3200000000002</v>
      </c>
      <c r="FV11" s="7">
        <v>2026.05</v>
      </c>
      <c r="FW11" s="7">
        <v>2058.44</v>
      </c>
      <c r="FX11" s="7">
        <v>2090.84</v>
      </c>
      <c r="FY11" s="7">
        <v>2123.23</v>
      </c>
      <c r="FZ11" s="7">
        <v>2155.63</v>
      </c>
      <c r="GA11" s="7">
        <v>2188.02</v>
      </c>
      <c r="GB11" s="7">
        <v>1560.31</v>
      </c>
      <c r="GC11" s="7">
        <v>1655.62</v>
      </c>
      <c r="GD11" s="7">
        <v>1688.02</v>
      </c>
      <c r="GE11" s="7">
        <v>1750.93</v>
      </c>
      <c r="GF11" s="7">
        <v>1783.33</v>
      </c>
      <c r="GG11" s="7">
        <v>1815.72</v>
      </c>
      <c r="GH11" s="7">
        <v>1846.24</v>
      </c>
      <c r="GI11" s="7">
        <v>1878.64</v>
      </c>
      <c r="GJ11" s="7">
        <v>1911.03</v>
      </c>
      <c r="GK11" s="7">
        <v>1943.43</v>
      </c>
      <c r="GL11" s="7">
        <v>1941.55</v>
      </c>
      <c r="GM11" s="7">
        <v>1973.95</v>
      </c>
      <c r="GN11" s="7">
        <v>2006.35</v>
      </c>
      <c r="GO11" s="7">
        <v>2038.74</v>
      </c>
      <c r="GP11" s="7">
        <v>2071.14</v>
      </c>
      <c r="GQ11" s="7">
        <v>2036.87</v>
      </c>
      <c r="GR11" s="7">
        <v>2069.2600000000002</v>
      </c>
      <c r="GS11" s="7">
        <v>2101.66</v>
      </c>
      <c r="GT11" s="7">
        <v>2134.0500000000002</v>
      </c>
      <c r="GU11" s="7">
        <v>2166.4499999999998</v>
      </c>
      <c r="GV11" s="7">
        <v>2198.84</v>
      </c>
      <c r="GW11" s="7">
        <v>2132.1799999999998</v>
      </c>
      <c r="GX11" s="7">
        <v>2164.5700000000002</v>
      </c>
      <c r="GY11" s="7">
        <v>2196.9699999999998</v>
      </c>
      <c r="GZ11" s="7">
        <v>2229.36</v>
      </c>
      <c r="HA11" s="7">
        <v>2261.7600000000002</v>
      </c>
      <c r="HB11" s="7">
        <v>2294.15</v>
      </c>
      <c r="HC11" s="7">
        <v>2326.5500000000002</v>
      </c>
      <c r="HD11" s="7">
        <v>2259.7199999999998</v>
      </c>
      <c r="HE11" s="7">
        <v>2534.71</v>
      </c>
      <c r="HF11" s="7">
        <v>2809.7</v>
      </c>
      <c r="HG11" s="7">
        <v>3084.7</v>
      </c>
      <c r="HH11" s="7">
        <v>818.34</v>
      </c>
      <c r="HI11" s="7">
        <v>1006.82</v>
      </c>
      <c r="HJ11" s="7">
        <v>1019.44</v>
      </c>
      <c r="HK11" s="7">
        <v>1130.6400000000001</v>
      </c>
      <c r="HL11" s="7">
        <v>1168.43</v>
      </c>
      <c r="HM11" s="7">
        <v>1173.81</v>
      </c>
      <c r="HN11" s="7">
        <v>1185.83</v>
      </c>
      <c r="HO11" s="7">
        <v>1291.73</v>
      </c>
      <c r="HP11" s="7">
        <v>1327.72</v>
      </c>
      <c r="HQ11" s="7">
        <v>1197.8499999999999</v>
      </c>
      <c r="HR11" s="7">
        <v>1303.75</v>
      </c>
      <c r="HS11" s="7">
        <v>1339.75</v>
      </c>
      <c r="HT11" s="7">
        <v>1409.65</v>
      </c>
      <c r="HU11" s="7">
        <v>1445.65</v>
      </c>
      <c r="HV11" s="7">
        <v>1481.64</v>
      </c>
      <c r="HW11" s="7">
        <v>1319.3</v>
      </c>
      <c r="HX11" s="7">
        <v>1330.72</v>
      </c>
      <c r="HY11" s="7">
        <v>1431.33</v>
      </c>
      <c r="HZ11" s="7">
        <v>1465.52</v>
      </c>
      <c r="IA11" s="7">
        <v>1342.14</v>
      </c>
      <c r="IB11" s="7">
        <v>1442.75</v>
      </c>
      <c r="IC11" s="7">
        <v>1476.94</v>
      </c>
      <c r="ID11" s="7">
        <v>1543.35</v>
      </c>
      <c r="IE11" s="7">
        <v>1577.55</v>
      </c>
      <c r="IF11" s="7">
        <v>1611.74</v>
      </c>
      <c r="IG11" s="7">
        <v>1353.56</v>
      </c>
      <c r="IH11" s="7">
        <v>1454.17</v>
      </c>
      <c r="II11" s="7">
        <v>1488.36</v>
      </c>
      <c r="IJ11" s="7">
        <v>1554.77</v>
      </c>
      <c r="IK11" s="7">
        <v>1588.97</v>
      </c>
      <c r="IL11" s="7">
        <v>1623.16</v>
      </c>
      <c r="IM11" s="7">
        <v>1655.38</v>
      </c>
      <c r="IN11" s="7">
        <v>1689.57</v>
      </c>
      <c r="IO11" s="7">
        <v>1723.77</v>
      </c>
      <c r="IP11" s="7">
        <v>1757.96</v>
      </c>
      <c r="IQ11" s="7">
        <v>1523.48</v>
      </c>
      <c r="IR11" s="7">
        <v>1534.9</v>
      </c>
      <c r="IS11" s="7">
        <v>1635.51</v>
      </c>
      <c r="IT11" s="7">
        <v>1669.7</v>
      </c>
      <c r="IU11" s="7">
        <v>1546.32</v>
      </c>
      <c r="IV11" s="7">
        <v>1646.93</v>
      </c>
      <c r="IW11" s="7">
        <v>1681.12</v>
      </c>
      <c r="IX11" s="7">
        <v>1747.53</v>
      </c>
      <c r="IY11" s="7">
        <v>1781.73</v>
      </c>
      <c r="IZ11" s="7">
        <v>1815.93</v>
      </c>
      <c r="JA11" s="7">
        <v>1557.74</v>
      </c>
      <c r="JB11" s="7">
        <v>1658.35</v>
      </c>
      <c r="JC11" s="7">
        <v>1692.54</v>
      </c>
      <c r="JD11" s="7">
        <v>1758.95</v>
      </c>
      <c r="JE11" s="7">
        <v>1793.15</v>
      </c>
      <c r="JF11" s="7">
        <v>1827.35</v>
      </c>
      <c r="JG11" s="7">
        <v>1859.56</v>
      </c>
      <c r="JH11" s="7">
        <v>1893.76</v>
      </c>
      <c r="JI11" s="7">
        <v>1927.95</v>
      </c>
      <c r="JJ11" s="7">
        <v>1962.15</v>
      </c>
      <c r="JK11" s="7">
        <v>1569.16</v>
      </c>
      <c r="JL11" s="7">
        <v>1669.77</v>
      </c>
      <c r="JM11" s="7">
        <v>1703.96</v>
      </c>
      <c r="JN11" s="7">
        <v>1770.38</v>
      </c>
      <c r="JO11" s="7">
        <v>1804.57</v>
      </c>
      <c r="JP11" s="7">
        <v>1838.77</v>
      </c>
      <c r="JQ11" s="7">
        <v>1870.98</v>
      </c>
      <c r="JR11" s="7">
        <v>1905.18</v>
      </c>
      <c r="JS11" s="7">
        <v>1939.37</v>
      </c>
      <c r="JT11" s="7">
        <v>1973.57</v>
      </c>
      <c r="JU11" s="7">
        <v>1971.59</v>
      </c>
      <c r="JV11" s="7">
        <v>2005.78</v>
      </c>
      <c r="JW11" s="7">
        <v>2039.98</v>
      </c>
      <c r="JX11" s="7">
        <v>2074.17</v>
      </c>
      <c r="JY11" s="7">
        <v>2108.37</v>
      </c>
      <c r="JZ11" s="7">
        <v>1636.73</v>
      </c>
      <c r="KA11" s="7">
        <v>1647.55</v>
      </c>
      <c r="KB11" s="7">
        <v>1742.86</v>
      </c>
      <c r="KC11" s="7">
        <v>1775.26</v>
      </c>
      <c r="KD11" s="7">
        <v>1658.37</v>
      </c>
      <c r="KE11" s="7">
        <v>1753.68</v>
      </c>
      <c r="KF11" s="7">
        <v>1786.08</v>
      </c>
      <c r="KG11" s="7">
        <v>1849</v>
      </c>
      <c r="KH11" s="7">
        <v>1881.39</v>
      </c>
      <c r="KI11" s="7">
        <v>1913.79</v>
      </c>
      <c r="KJ11" s="7">
        <v>1669.19</v>
      </c>
      <c r="KK11" s="7">
        <v>1764.5</v>
      </c>
      <c r="KL11" s="7">
        <v>1796.9</v>
      </c>
      <c r="KM11" s="7">
        <v>1859.81</v>
      </c>
      <c r="KN11" s="7">
        <v>1892.21</v>
      </c>
      <c r="KO11" s="7">
        <v>1924.61</v>
      </c>
      <c r="KP11" s="7">
        <v>1955.13</v>
      </c>
      <c r="KQ11" s="7">
        <v>1987.52</v>
      </c>
      <c r="KR11" s="7">
        <v>2019.92</v>
      </c>
      <c r="KS11" s="7">
        <v>2052.31</v>
      </c>
      <c r="KT11" s="7">
        <v>1680.01</v>
      </c>
      <c r="KU11" s="7">
        <v>1775.32</v>
      </c>
      <c r="KV11" s="7">
        <v>1807.72</v>
      </c>
      <c r="KW11" s="7">
        <v>1870.63</v>
      </c>
      <c r="KX11" s="7">
        <v>1903.03</v>
      </c>
      <c r="KY11" s="7">
        <v>1935.43</v>
      </c>
      <c r="KZ11" s="7">
        <v>1965.94</v>
      </c>
      <c r="LA11" s="7">
        <v>1998.34</v>
      </c>
      <c r="LB11" s="7">
        <v>2030.74</v>
      </c>
      <c r="LC11" s="7">
        <v>2063.13</v>
      </c>
      <c r="LD11" s="7">
        <v>2061.2600000000002</v>
      </c>
      <c r="LE11" s="7">
        <v>2093.65</v>
      </c>
      <c r="LF11" s="7">
        <v>2126.0500000000002</v>
      </c>
      <c r="LG11" s="7">
        <v>2158.44</v>
      </c>
      <c r="LH11" s="7">
        <v>2190.84</v>
      </c>
      <c r="LI11" s="7">
        <v>1690.83</v>
      </c>
      <c r="LJ11" s="7">
        <v>1786.14</v>
      </c>
      <c r="LK11" s="7">
        <v>1818.54</v>
      </c>
      <c r="LL11" s="7">
        <v>1881.45</v>
      </c>
      <c r="LM11" s="7">
        <v>1913.85</v>
      </c>
      <c r="LN11" s="7">
        <v>1946.24</v>
      </c>
      <c r="LO11" s="7">
        <v>1976.76</v>
      </c>
      <c r="LP11" s="7">
        <v>2009.16</v>
      </c>
      <c r="LQ11" s="7">
        <v>2041.56</v>
      </c>
      <c r="LR11" s="7">
        <v>2073.9499999999998</v>
      </c>
      <c r="LS11" s="7">
        <v>2072.08</v>
      </c>
      <c r="LT11" s="7">
        <v>2104.4699999999998</v>
      </c>
      <c r="LU11" s="7">
        <v>2136.87</v>
      </c>
      <c r="LV11" s="7">
        <v>2169.2600000000002</v>
      </c>
      <c r="LW11" s="7">
        <v>2201.66</v>
      </c>
      <c r="LX11" s="7">
        <v>2167.39</v>
      </c>
      <c r="LY11" s="7">
        <v>2199.7800000000002</v>
      </c>
      <c r="LZ11" s="7">
        <v>2232.1799999999998</v>
      </c>
      <c r="MA11" s="7">
        <v>2264.5700000000002</v>
      </c>
      <c r="MB11" s="7">
        <v>2296.9699999999998</v>
      </c>
      <c r="MC11" s="7">
        <v>2329.36</v>
      </c>
      <c r="MD11" s="7">
        <v>1830.17</v>
      </c>
      <c r="ME11" s="7">
        <v>1840.99</v>
      </c>
      <c r="MF11" s="7">
        <v>1936.3</v>
      </c>
      <c r="MG11" s="7">
        <v>1968.7</v>
      </c>
      <c r="MH11" s="7">
        <v>1851.81</v>
      </c>
      <c r="MI11" s="7">
        <v>1947.12</v>
      </c>
      <c r="MJ11" s="7">
        <v>1979.52</v>
      </c>
      <c r="MK11" s="7">
        <v>2042.43</v>
      </c>
      <c r="ML11" s="7">
        <v>2074.83</v>
      </c>
      <c r="MM11" s="7">
        <v>2107.2199999999998</v>
      </c>
      <c r="MN11" s="7">
        <v>1862.63</v>
      </c>
      <c r="MO11" s="7">
        <v>1957.94</v>
      </c>
      <c r="MP11" s="7">
        <v>1990.34</v>
      </c>
      <c r="MQ11" s="7">
        <v>2053.25</v>
      </c>
      <c r="MR11" s="7">
        <v>2085.65</v>
      </c>
      <c r="MS11" s="7">
        <v>2118.04</v>
      </c>
      <c r="MT11" s="7">
        <v>2148.56</v>
      </c>
      <c r="MU11" s="7">
        <v>2180.96</v>
      </c>
      <c r="MV11" s="7">
        <v>2213.35</v>
      </c>
      <c r="MW11" s="7">
        <v>2245.75</v>
      </c>
      <c r="MX11" s="7">
        <v>1873.45</v>
      </c>
      <c r="MY11" s="7">
        <v>1968.76</v>
      </c>
      <c r="MZ11" s="7">
        <v>2001.15</v>
      </c>
      <c r="NA11" s="7">
        <v>2064.0700000000002</v>
      </c>
      <c r="NB11" s="7">
        <v>2096.4699999999998</v>
      </c>
      <c r="NC11" s="7">
        <v>2128.86</v>
      </c>
      <c r="ND11" s="7">
        <v>2159.38</v>
      </c>
      <c r="NE11" s="7">
        <v>2191.7800000000002</v>
      </c>
      <c r="NF11" s="7">
        <v>2224.17</v>
      </c>
      <c r="NG11" s="7">
        <v>2256.5700000000002</v>
      </c>
      <c r="NH11" s="7">
        <v>2254.69</v>
      </c>
      <c r="NI11" s="7">
        <v>2287.09</v>
      </c>
      <c r="NJ11" s="7">
        <v>2319.48</v>
      </c>
      <c r="NK11" s="7">
        <v>2351.88</v>
      </c>
      <c r="NL11" s="7">
        <v>2384.27</v>
      </c>
      <c r="NM11" s="7">
        <v>1884.27</v>
      </c>
      <c r="NN11" s="7">
        <v>1979.58</v>
      </c>
      <c r="NO11" s="7">
        <v>2011.97</v>
      </c>
      <c r="NP11" s="7">
        <v>2074.89</v>
      </c>
      <c r="NQ11" s="7">
        <v>2107.29</v>
      </c>
      <c r="NR11" s="7">
        <v>2139.6799999999998</v>
      </c>
      <c r="NS11" s="7">
        <v>2170.1999999999998</v>
      </c>
      <c r="NT11" s="7">
        <v>2202.6</v>
      </c>
      <c r="NU11" s="7">
        <v>2234.9899999999998</v>
      </c>
      <c r="NV11" s="7">
        <v>2267.39</v>
      </c>
      <c r="NW11" s="7">
        <v>2265.5100000000002</v>
      </c>
      <c r="NX11" s="7">
        <v>2297.91</v>
      </c>
      <c r="NY11" s="7">
        <v>2330.3000000000002</v>
      </c>
      <c r="NZ11" s="7">
        <v>2362.6999999999998</v>
      </c>
      <c r="OA11" s="7">
        <v>2395.09</v>
      </c>
      <c r="OB11" s="7">
        <v>2360.8200000000002</v>
      </c>
      <c r="OC11" s="7">
        <v>2393.2199999999998</v>
      </c>
      <c r="OD11" s="7">
        <v>2425.61</v>
      </c>
      <c r="OE11" s="7">
        <v>2458.0100000000002</v>
      </c>
      <c r="OF11" s="7">
        <v>2490.41</v>
      </c>
      <c r="OG11" s="7">
        <v>2522.8000000000002</v>
      </c>
      <c r="OH11" s="7">
        <v>1895.09</v>
      </c>
      <c r="OI11" s="7">
        <v>1990.4</v>
      </c>
      <c r="OJ11" s="7">
        <v>2022.79</v>
      </c>
      <c r="OK11" s="7">
        <v>2085.71</v>
      </c>
      <c r="OL11" s="7">
        <v>2118.1</v>
      </c>
      <c r="OM11" s="7">
        <v>2150.5</v>
      </c>
      <c r="ON11" s="7">
        <v>2181.02</v>
      </c>
      <c r="OO11" s="7">
        <v>2213.42</v>
      </c>
      <c r="OP11" s="7">
        <v>2245.81</v>
      </c>
      <c r="OQ11" s="7">
        <v>2278.21</v>
      </c>
      <c r="OR11" s="7">
        <v>2276.33</v>
      </c>
      <c r="OS11" s="7">
        <v>2308.73</v>
      </c>
      <c r="OT11" s="7">
        <v>2341.12</v>
      </c>
      <c r="OU11" s="7">
        <v>2373.52</v>
      </c>
      <c r="OV11" s="7">
        <v>2405.91</v>
      </c>
      <c r="OW11" s="7">
        <v>2371.64</v>
      </c>
      <c r="OX11" s="7">
        <v>2404.04</v>
      </c>
      <c r="OY11" s="7">
        <v>2436.4299999999998</v>
      </c>
      <c r="OZ11" s="7">
        <v>2468.83</v>
      </c>
      <c r="PA11" s="7">
        <v>2501.2199999999998</v>
      </c>
      <c r="PB11" s="7">
        <v>2533.62</v>
      </c>
      <c r="PC11" s="7">
        <v>2466.9499999999998</v>
      </c>
      <c r="PD11" s="7">
        <v>2499.35</v>
      </c>
      <c r="PE11" s="7">
        <v>2531.7399999999998</v>
      </c>
      <c r="PF11" s="7">
        <v>2564.14</v>
      </c>
      <c r="PG11" s="7">
        <v>2596.54</v>
      </c>
      <c r="PH11" s="7">
        <v>2628.93</v>
      </c>
      <c r="PI11" s="7">
        <v>2661.33</v>
      </c>
      <c r="PJ11" s="7">
        <v>2594.5</v>
      </c>
      <c r="PK11" s="7">
        <v>2869.49</v>
      </c>
      <c r="PL11" s="7">
        <v>3144.48</v>
      </c>
      <c r="PM11" s="7">
        <v>3419.47</v>
      </c>
      <c r="PN11" s="7">
        <v>1171.72</v>
      </c>
      <c r="PO11" s="7">
        <v>1330.85</v>
      </c>
      <c r="PP11" s="7">
        <v>1342.87</v>
      </c>
      <c r="PQ11" s="7">
        <v>1448.77</v>
      </c>
      <c r="PR11" s="7">
        <v>1484.77</v>
      </c>
      <c r="PS11" s="7">
        <v>1468.49</v>
      </c>
      <c r="PT11" s="7">
        <v>1479.91</v>
      </c>
      <c r="PU11" s="7">
        <v>1580.52</v>
      </c>
      <c r="PV11" s="7">
        <v>1614.71</v>
      </c>
      <c r="PW11" s="7">
        <v>1491.33</v>
      </c>
      <c r="PX11" s="7">
        <v>1591.94</v>
      </c>
      <c r="PY11" s="7">
        <v>1626.13</v>
      </c>
      <c r="PZ11" s="7">
        <v>1692.54</v>
      </c>
      <c r="QA11" s="7">
        <v>1726.74</v>
      </c>
      <c r="QB11" s="7">
        <v>1760.94</v>
      </c>
      <c r="QC11" s="7">
        <v>1672.67</v>
      </c>
      <c r="QD11" s="7">
        <v>1684.09</v>
      </c>
      <c r="QE11" s="7">
        <v>1784.7</v>
      </c>
      <c r="QF11" s="7">
        <v>1818.9</v>
      </c>
      <c r="QG11" s="7">
        <v>1695.52</v>
      </c>
      <c r="QH11" s="7">
        <v>1796.12</v>
      </c>
      <c r="QI11" s="7">
        <v>1830.32</v>
      </c>
      <c r="QJ11" s="7">
        <v>1896.73</v>
      </c>
      <c r="QK11" s="7">
        <v>1930.92</v>
      </c>
      <c r="QL11" s="7">
        <v>1965.12</v>
      </c>
      <c r="QM11" s="7">
        <v>1706.94</v>
      </c>
      <c r="QN11" s="7">
        <v>1807.54</v>
      </c>
      <c r="QO11" s="7">
        <v>1841.74</v>
      </c>
      <c r="QP11" s="7">
        <v>1908.15</v>
      </c>
      <c r="QQ11" s="7">
        <v>1942.34</v>
      </c>
      <c r="QR11" s="7">
        <v>1976.54</v>
      </c>
      <c r="QS11" s="7">
        <v>2008.75</v>
      </c>
      <c r="QT11" s="7">
        <v>2042.95</v>
      </c>
      <c r="QU11" s="7">
        <v>2077.14</v>
      </c>
      <c r="QV11" s="7">
        <v>2111.34</v>
      </c>
      <c r="QW11" s="7">
        <v>1778.07</v>
      </c>
      <c r="QX11" s="7">
        <v>1788.89</v>
      </c>
      <c r="QY11" s="7">
        <v>1884.21</v>
      </c>
      <c r="QZ11" s="7">
        <v>1916.6</v>
      </c>
      <c r="RA11" s="7">
        <v>1799.71</v>
      </c>
      <c r="RB11" s="7">
        <v>1895.02</v>
      </c>
      <c r="RC11" s="7">
        <v>1927.42</v>
      </c>
      <c r="RD11" s="7">
        <v>1990.34</v>
      </c>
      <c r="RE11" s="7">
        <v>2022.73</v>
      </c>
      <c r="RF11" s="7">
        <v>2055.13</v>
      </c>
      <c r="RG11" s="7">
        <v>1810.53</v>
      </c>
      <c r="RH11" s="7">
        <v>1905.84</v>
      </c>
      <c r="RI11" s="7">
        <v>1938.24</v>
      </c>
      <c r="RJ11" s="7">
        <v>2001.15</v>
      </c>
      <c r="RK11" s="7">
        <v>2033.55</v>
      </c>
      <c r="RL11" s="7">
        <v>2065.9499999999998</v>
      </c>
      <c r="RM11" s="7">
        <v>2096.4699999999998</v>
      </c>
      <c r="RN11" s="7">
        <v>2128.86</v>
      </c>
      <c r="RO11" s="7">
        <v>2161.2600000000002</v>
      </c>
      <c r="RP11" s="7">
        <v>2193.65</v>
      </c>
      <c r="RQ11" s="7">
        <v>1821.35</v>
      </c>
      <c r="RR11" s="7">
        <v>1916.66</v>
      </c>
      <c r="RS11" s="7">
        <v>1949.06</v>
      </c>
      <c r="RT11" s="7">
        <v>2011.97</v>
      </c>
      <c r="RU11" s="7">
        <v>2044.37</v>
      </c>
      <c r="RV11" s="7">
        <v>2076.77</v>
      </c>
      <c r="RW11" s="7">
        <v>2107.29</v>
      </c>
      <c r="RX11" s="7">
        <v>2139.6799999999998</v>
      </c>
      <c r="RY11" s="7">
        <v>2172.08</v>
      </c>
      <c r="RZ11" s="7">
        <v>2204.4699999999998</v>
      </c>
      <c r="SA11" s="7">
        <v>2202.6</v>
      </c>
      <c r="SB11" s="7">
        <v>2234.9899999999998</v>
      </c>
      <c r="SC11" s="7">
        <v>2267.39</v>
      </c>
      <c r="SD11" s="7">
        <v>2299.7800000000002</v>
      </c>
      <c r="SE11" s="7">
        <v>2332.1799999999998</v>
      </c>
      <c r="SF11" s="7">
        <v>1971.51</v>
      </c>
      <c r="SG11" s="7">
        <v>1982.33</v>
      </c>
      <c r="SH11" s="7">
        <v>2077.64</v>
      </c>
      <c r="SI11" s="7">
        <v>2110.04</v>
      </c>
      <c r="SJ11" s="7">
        <v>1993.15</v>
      </c>
      <c r="SK11" s="7">
        <v>2088.46</v>
      </c>
      <c r="SL11" s="7">
        <v>2120.86</v>
      </c>
      <c r="SM11" s="7">
        <v>2183.77</v>
      </c>
      <c r="SN11" s="7">
        <v>2216.17</v>
      </c>
      <c r="SO11" s="7">
        <v>2248.56</v>
      </c>
      <c r="SP11" s="7">
        <v>2003.97</v>
      </c>
      <c r="SQ11" s="7">
        <v>2099.2800000000002</v>
      </c>
      <c r="SR11" s="7">
        <v>2131.6799999999998</v>
      </c>
      <c r="SS11" s="7">
        <v>2194.59</v>
      </c>
      <c r="ST11" s="7">
        <v>2226.9899999999998</v>
      </c>
      <c r="SU11" s="7">
        <v>2259.38</v>
      </c>
      <c r="SV11" s="7">
        <v>2289.9</v>
      </c>
      <c r="SW11" s="7">
        <v>2322.3000000000002</v>
      </c>
      <c r="SX11" s="7">
        <v>2354.69</v>
      </c>
      <c r="SY11" s="7">
        <v>2387.09</v>
      </c>
      <c r="SZ11" s="7">
        <v>2014.79</v>
      </c>
      <c r="TA11" s="7">
        <v>2110.1</v>
      </c>
      <c r="TB11" s="7">
        <v>2142.5</v>
      </c>
      <c r="TC11" s="7">
        <v>2205.41</v>
      </c>
      <c r="TD11" s="7">
        <v>2237.81</v>
      </c>
      <c r="TE11" s="7">
        <v>2270.1999999999998</v>
      </c>
      <c r="TF11" s="7">
        <v>2300.7199999999998</v>
      </c>
      <c r="TG11" s="7">
        <v>2333.12</v>
      </c>
      <c r="TH11" s="7">
        <v>2365.5100000000002</v>
      </c>
      <c r="TI11" s="7">
        <v>2397.91</v>
      </c>
      <c r="TJ11" s="7">
        <v>2396.0300000000002</v>
      </c>
      <c r="TK11" s="7">
        <v>2428.4299999999998</v>
      </c>
      <c r="TL11" s="7">
        <v>2460.8200000000002</v>
      </c>
      <c r="TM11" s="7">
        <v>2493.2199999999998</v>
      </c>
      <c r="TN11" s="7">
        <v>2525.62</v>
      </c>
      <c r="TO11" s="7">
        <v>2025.61</v>
      </c>
      <c r="TP11" s="7">
        <v>2120.92</v>
      </c>
      <c r="TQ11" s="7">
        <v>2153.31</v>
      </c>
      <c r="TR11" s="7">
        <v>2216.23</v>
      </c>
      <c r="TS11" s="7">
        <v>2248.63</v>
      </c>
      <c r="TT11" s="7">
        <v>2281.02</v>
      </c>
      <c r="TU11" s="7">
        <v>2311.54</v>
      </c>
      <c r="TV11" s="7">
        <v>2343.94</v>
      </c>
      <c r="TW11" s="7">
        <v>2376.33</v>
      </c>
      <c r="TX11" s="7">
        <v>2408.73</v>
      </c>
      <c r="TY11" s="7">
        <v>2406.85</v>
      </c>
      <c r="TZ11" s="7">
        <v>2439.25</v>
      </c>
      <c r="UA11" s="7">
        <v>2471.64</v>
      </c>
      <c r="UB11" s="7">
        <v>2504.04</v>
      </c>
      <c r="UC11" s="7">
        <v>2536.4299999999998</v>
      </c>
      <c r="UD11" s="7">
        <v>2502.16</v>
      </c>
      <c r="UE11" s="7">
        <v>2534.56</v>
      </c>
      <c r="UF11" s="7">
        <v>2566.9499999999998</v>
      </c>
      <c r="UG11" s="7">
        <v>2599.35</v>
      </c>
      <c r="UH11" s="7">
        <v>2631.75</v>
      </c>
      <c r="UI11" s="7">
        <v>2664.14</v>
      </c>
      <c r="UJ11" s="7">
        <v>2164.9499999999998</v>
      </c>
      <c r="UK11" s="7">
        <v>2175.77</v>
      </c>
      <c r="UL11" s="7">
        <v>2271.08</v>
      </c>
      <c r="UM11" s="7">
        <v>2303.4699999999998</v>
      </c>
      <c r="UN11" s="7">
        <v>2186.59</v>
      </c>
      <c r="UO11" s="7">
        <v>2281.9</v>
      </c>
      <c r="UP11" s="7">
        <v>2314.29</v>
      </c>
      <c r="UQ11" s="7">
        <v>2377.21</v>
      </c>
      <c r="UR11" s="7">
        <v>2409.6</v>
      </c>
      <c r="US11" s="7">
        <v>2442</v>
      </c>
      <c r="UT11" s="7">
        <v>2197.41</v>
      </c>
      <c r="UU11" s="7">
        <v>2292.7199999999998</v>
      </c>
      <c r="UV11" s="7">
        <v>2325.11</v>
      </c>
      <c r="UW11" s="7">
        <v>2388.0300000000002</v>
      </c>
      <c r="UX11" s="7">
        <v>2420.42</v>
      </c>
      <c r="UY11" s="7">
        <v>2452.8200000000002</v>
      </c>
      <c r="UZ11" s="7">
        <v>2483.34</v>
      </c>
      <c r="VA11" s="7">
        <v>2515.73</v>
      </c>
      <c r="VB11" s="7">
        <v>2548.13</v>
      </c>
      <c r="VC11" s="7">
        <v>2580.5300000000002</v>
      </c>
      <c r="VD11" s="7">
        <v>2208.2199999999998</v>
      </c>
      <c r="VE11" s="7">
        <v>2303.54</v>
      </c>
      <c r="VF11" s="7">
        <v>2335.9299999999998</v>
      </c>
      <c r="VG11" s="7">
        <v>2398.85</v>
      </c>
      <c r="VH11" s="7">
        <v>2431.2399999999998</v>
      </c>
      <c r="VI11" s="7">
        <v>2463.64</v>
      </c>
      <c r="VJ11" s="7">
        <v>2494.16</v>
      </c>
      <c r="VK11" s="7">
        <v>2526.5500000000002</v>
      </c>
      <c r="VL11" s="7">
        <v>2558.9499999999998</v>
      </c>
      <c r="VM11" s="7">
        <v>2591.34</v>
      </c>
      <c r="VN11" s="7">
        <v>2589.4699999999998</v>
      </c>
      <c r="VO11" s="7">
        <v>2621.86</v>
      </c>
      <c r="VP11" s="7">
        <v>2654.26</v>
      </c>
      <c r="VQ11" s="7">
        <v>2686.66</v>
      </c>
      <c r="VR11" s="7">
        <v>2719.05</v>
      </c>
      <c r="VS11" s="7">
        <v>2219.04</v>
      </c>
      <c r="VT11" s="7">
        <v>2314.36</v>
      </c>
      <c r="VU11" s="7">
        <v>2346.75</v>
      </c>
      <c r="VV11" s="7">
        <v>2409.67</v>
      </c>
      <c r="VW11" s="7">
        <v>2442.06</v>
      </c>
      <c r="VX11" s="7">
        <v>2474.46</v>
      </c>
      <c r="VY11" s="7">
        <v>2504.98</v>
      </c>
      <c r="VZ11" s="7">
        <v>2537.37</v>
      </c>
      <c r="WA11" s="7">
        <v>2569.77</v>
      </c>
      <c r="WB11" s="7">
        <v>2602.16</v>
      </c>
      <c r="WC11" s="7">
        <v>2600.29</v>
      </c>
      <c r="WD11" s="7">
        <v>2632.68</v>
      </c>
      <c r="WE11" s="7">
        <v>2665.08</v>
      </c>
      <c r="WF11" s="7">
        <v>2697.48</v>
      </c>
      <c r="WG11" s="7">
        <v>2729.87</v>
      </c>
      <c r="WH11" s="7">
        <v>2695.6</v>
      </c>
      <c r="WI11" s="7">
        <v>2727.99</v>
      </c>
      <c r="WJ11" s="7">
        <v>2760.39</v>
      </c>
      <c r="WK11" s="7">
        <v>2792.79</v>
      </c>
      <c r="WL11" s="7">
        <v>2825.18</v>
      </c>
      <c r="WM11" s="7">
        <v>2857.58</v>
      </c>
      <c r="WN11" s="7">
        <v>2229.86</v>
      </c>
      <c r="WO11" s="7">
        <v>2325.17</v>
      </c>
      <c r="WP11" s="7">
        <v>2357.5700000000002</v>
      </c>
      <c r="WQ11" s="7">
        <v>2420.4899999999998</v>
      </c>
      <c r="WR11" s="7">
        <v>2452.88</v>
      </c>
      <c r="WS11" s="7">
        <v>2485.2800000000002</v>
      </c>
      <c r="WT11" s="7">
        <v>2515.8000000000002</v>
      </c>
      <c r="WU11" s="7">
        <v>2548.19</v>
      </c>
      <c r="WV11" s="7">
        <v>2580.59</v>
      </c>
      <c r="WW11" s="7">
        <v>2612.98</v>
      </c>
      <c r="WX11" s="7">
        <v>2611.11</v>
      </c>
      <c r="WY11" s="7">
        <v>2643.5</v>
      </c>
      <c r="WZ11" s="7">
        <v>2675.9</v>
      </c>
      <c r="XA11" s="7">
        <v>2708.29</v>
      </c>
      <c r="XB11" s="7">
        <v>2740.69</v>
      </c>
      <c r="XC11" s="7">
        <v>2706.42</v>
      </c>
      <c r="XD11" s="7">
        <v>2738.81</v>
      </c>
      <c r="XE11" s="7">
        <v>2771.21</v>
      </c>
      <c r="XF11" s="7">
        <v>2803.61</v>
      </c>
      <c r="XG11" s="7">
        <v>2836</v>
      </c>
      <c r="XH11" s="7">
        <v>2868.4</v>
      </c>
      <c r="XI11" s="7">
        <v>2801.73</v>
      </c>
      <c r="XJ11" s="7">
        <v>2834.13</v>
      </c>
      <c r="XK11" s="7">
        <v>2866.52</v>
      </c>
      <c r="XL11" s="7">
        <v>2898.92</v>
      </c>
      <c r="XM11" s="7">
        <v>2931.31</v>
      </c>
      <c r="XN11" s="7">
        <v>2963.71</v>
      </c>
      <c r="XO11" s="7">
        <v>2996.1</v>
      </c>
      <c r="XP11" s="7">
        <v>2929.27</v>
      </c>
      <c r="XQ11" s="7">
        <v>3204.26</v>
      </c>
      <c r="XR11" s="7">
        <v>3479.26</v>
      </c>
      <c r="XS11" s="7">
        <v>3754.25</v>
      </c>
      <c r="XT11" s="7">
        <v>1487.9</v>
      </c>
      <c r="XU11" s="7">
        <v>1703.77</v>
      </c>
      <c r="XV11" s="7">
        <v>1994.04</v>
      </c>
      <c r="XW11" s="7">
        <v>2164.08</v>
      </c>
      <c r="XX11" s="7">
        <v>2439.0700000000002</v>
      </c>
      <c r="XY11" s="7">
        <v>2714.07</v>
      </c>
      <c r="XZ11" s="7">
        <v>2989.06</v>
      </c>
      <c r="YA11" s="7">
        <v>3264.05</v>
      </c>
      <c r="YB11" s="7">
        <v>3539.04</v>
      </c>
      <c r="YC11" s="7">
        <v>3814.03</v>
      </c>
      <c r="YD11" s="7">
        <v>4089.03</v>
      </c>
      <c r="YE11" s="7">
        <v>1766.88</v>
      </c>
      <c r="YF11" s="7">
        <v>2057.15</v>
      </c>
      <c r="YG11" s="7">
        <v>2223.87</v>
      </c>
      <c r="YH11" s="7">
        <v>2498.86</v>
      </c>
      <c r="YI11" s="7">
        <v>2773.85</v>
      </c>
      <c r="YJ11" s="7">
        <v>3048.84</v>
      </c>
      <c r="YK11" s="7">
        <v>3323.83</v>
      </c>
      <c r="YL11" s="7">
        <v>3598.83</v>
      </c>
      <c r="YM11" s="7">
        <v>3873.82</v>
      </c>
      <c r="YN11" s="7">
        <v>4148.8100000000004</v>
      </c>
      <c r="YO11" s="7">
        <v>4423.8</v>
      </c>
      <c r="YP11" s="7">
        <v>2120.25</v>
      </c>
      <c r="YQ11" s="7">
        <v>2283.65</v>
      </c>
      <c r="YR11" s="7">
        <v>2558.64</v>
      </c>
      <c r="YS11" s="7">
        <v>2833.64</v>
      </c>
      <c r="YT11" s="7">
        <v>3108.63</v>
      </c>
      <c r="YU11" s="7">
        <v>3383.62</v>
      </c>
      <c r="YV11" s="7">
        <v>3658.61</v>
      </c>
      <c r="YW11" s="7">
        <v>3933.6</v>
      </c>
      <c r="YX11" s="7">
        <v>4208.59</v>
      </c>
      <c r="YY11" s="7">
        <v>4483.59</v>
      </c>
      <c r="YZ11" s="7">
        <v>4758.58</v>
      </c>
      <c r="ZA11" s="7">
        <v>2343.44</v>
      </c>
      <c r="ZB11" s="7">
        <v>2618.4299999999998</v>
      </c>
      <c r="ZC11" s="7">
        <v>2893.42</v>
      </c>
      <c r="ZD11" s="7">
        <v>3168.41</v>
      </c>
      <c r="ZE11" s="7">
        <v>3443.4</v>
      </c>
      <c r="ZF11" s="7">
        <v>3718.4</v>
      </c>
      <c r="ZG11" s="7">
        <v>3993.39</v>
      </c>
      <c r="ZH11" s="7">
        <v>4268.38</v>
      </c>
      <c r="ZI11" s="7">
        <v>4543.37</v>
      </c>
      <c r="ZJ11" s="7">
        <v>4818.3599999999997</v>
      </c>
      <c r="ZK11" s="7">
        <v>5093.3500000000004</v>
      </c>
      <c r="ZL11" s="7">
        <v>2678.21</v>
      </c>
      <c r="ZM11" s="7">
        <v>2953.2</v>
      </c>
      <c r="ZN11" s="7">
        <v>3228.2</v>
      </c>
      <c r="ZO11" s="7">
        <v>3503.19</v>
      </c>
      <c r="ZP11" s="7">
        <v>3778.18</v>
      </c>
      <c r="ZQ11" s="7">
        <v>4053.17</v>
      </c>
      <c r="ZR11" s="7">
        <v>4328.16</v>
      </c>
      <c r="ZS11" s="7">
        <v>4603.16</v>
      </c>
      <c r="ZT11" s="7">
        <v>4878.1499999999996</v>
      </c>
      <c r="ZU11" s="7">
        <v>5153.1400000000003</v>
      </c>
      <c r="ZV11" s="7">
        <v>5428.13</v>
      </c>
      <c r="ZW11" s="7">
        <v>3012.99</v>
      </c>
      <c r="ZX11" s="7">
        <v>3287.98</v>
      </c>
      <c r="ZY11" s="7">
        <v>3562.97</v>
      </c>
      <c r="ZZ11" s="7">
        <v>3837.97</v>
      </c>
      <c r="AAA11" s="7">
        <v>4112.96</v>
      </c>
      <c r="AAB11" s="7">
        <v>4387.95</v>
      </c>
      <c r="AAC11" s="7">
        <v>4662.9399999999996</v>
      </c>
      <c r="AAD11" s="7">
        <v>4937.93</v>
      </c>
      <c r="AAE11" s="7">
        <v>5212.92</v>
      </c>
      <c r="AAF11" s="7">
        <v>5487.92</v>
      </c>
      <c r="AAG11" s="7">
        <v>5762.91</v>
      </c>
      <c r="AAH11" s="7">
        <v>3347.77</v>
      </c>
      <c r="AAI11" s="7">
        <v>3622.76</v>
      </c>
      <c r="AAJ11" s="7">
        <v>3897.75</v>
      </c>
      <c r="AAK11" s="7">
        <v>4172.74</v>
      </c>
      <c r="AAL11" s="7">
        <v>4447.7299999999996</v>
      </c>
      <c r="AAM11" s="7">
        <v>4722.7299999999996</v>
      </c>
      <c r="AAN11" s="7">
        <v>4997.72</v>
      </c>
      <c r="AAO11" s="7">
        <v>5272.71</v>
      </c>
      <c r="AAP11" s="7">
        <v>5547.7</v>
      </c>
      <c r="AAQ11" s="7">
        <v>5822.69</v>
      </c>
      <c r="AAR11" s="7">
        <v>6097.68</v>
      </c>
    </row>
    <row r="12" spans="1:720" s="8" customFormat="1" ht="15" x14ac:dyDescent="0.2">
      <c r="A12" s="9" t="s">
        <v>19</v>
      </c>
      <c r="B12" s="7">
        <v>192</v>
      </c>
      <c r="C12" s="7">
        <v>192</v>
      </c>
      <c r="D12" s="7">
        <v>192</v>
      </c>
      <c r="E12" s="7">
        <v>192</v>
      </c>
      <c r="F12" s="7">
        <v>192</v>
      </c>
      <c r="G12" s="7">
        <v>192</v>
      </c>
      <c r="H12" s="7">
        <v>192</v>
      </c>
      <c r="I12" s="7">
        <v>192</v>
      </c>
      <c r="J12" s="7">
        <v>192</v>
      </c>
      <c r="K12" s="7">
        <v>192</v>
      </c>
      <c r="L12" s="7">
        <v>192</v>
      </c>
      <c r="M12" s="7">
        <v>192</v>
      </c>
      <c r="N12" s="7">
        <v>192</v>
      </c>
      <c r="O12" s="7">
        <v>192</v>
      </c>
      <c r="P12" s="7">
        <v>192</v>
      </c>
      <c r="Q12" s="7">
        <v>192</v>
      </c>
      <c r="R12" s="7">
        <v>192</v>
      </c>
      <c r="S12" s="7">
        <v>192</v>
      </c>
      <c r="T12" s="7">
        <v>192</v>
      </c>
      <c r="U12" s="7">
        <v>192</v>
      </c>
      <c r="V12" s="7">
        <v>192</v>
      </c>
      <c r="W12" s="7">
        <v>192</v>
      </c>
      <c r="X12" s="7">
        <v>192</v>
      </c>
      <c r="Y12" s="7">
        <v>192</v>
      </c>
      <c r="Z12" s="7">
        <v>192</v>
      </c>
      <c r="AA12" s="7">
        <v>192</v>
      </c>
      <c r="AB12" s="7">
        <v>192</v>
      </c>
      <c r="AC12" s="7">
        <v>192</v>
      </c>
      <c r="AD12" s="7">
        <v>192</v>
      </c>
      <c r="AE12" s="7">
        <v>192</v>
      </c>
      <c r="AF12" s="7">
        <v>192</v>
      </c>
      <c r="AG12" s="7">
        <v>192</v>
      </c>
      <c r="AH12" s="7">
        <v>192</v>
      </c>
      <c r="AI12" s="7">
        <v>192</v>
      </c>
      <c r="AJ12" s="7">
        <v>192</v>
      </c>
      <c r="AK12" s="7">
        <v>192</v>
      </c>
      <c r="AL12" s="7">
        <v>192</v>
      </c>
      <c r="AM12" s="7">
        <v>192</v>
      </c>
      <c r="AN12" s="7">
        <v>192</v>
      </c>
      <c r="AO12" s="7">
        <v>192</v>
      </c>
      <c r="AP12" s="7">
        <v>192</v>
      </c>
      <c r="AQ12" s="7">
        <v>192</v>
      </c>
      <c r="AR12" s="7">
        <v>192</v>
      </c>
      <c r="AS12" s="7">
        <v>192</v>
      </c>
      <c r="AT12" s="7">
        <v>192</v>
      </c>
      <c r="AU12" s="7">
        <v>192</v>
      </c>
      <c r="AV12" s="7">
        <v>192</v>
      </c>
      <c r="AW12" s="7">
        <v>192</v>
      </c>
      <c r="AX12" s="7">
        <v>192</v>
      </c>
      <c r="AY12" s="7">
        <v>192</v>
      </c>
      <c r="AZ12" s="7">
        <v>192</v>
      </c>
      <c r="BA12" s="7">
        <v>192</v>
      </c>
      <c r="BB12" s="7">
        <v>192</v>
      </c>
      <c r="BC12" s="7">
        <v>192</v>
      </c>
      <c r="BD12" s="7">
        <v>192</v>
      </c>
      <c r="BE12" s="7">
        <v>192</v>
      </c>
      <c r="BF12" s="7">
        <v>192</v>
      </c>
      <c r="BG12" s="7">
        <v>192</v>
      </c>
      <c r="BH12" s="7">
        <v>192</v>
      </c>
      <c r="BI12" s="7">
        <v>192</v>
      </c>
      <c r="BJ12" s="7">
        <v>192</v>
      </c>
      <c r="BK12" s="7">
        <v>192</v>
      </c>
      <c r="BL12" s="7">
        <v>192</v>
      </c>
      <c r="BM12" s="7">
        <v>192</v>
      </c>
      <c r="BN12" s="7">
        <v>192</v>
      </c>
      <c r="BO12" s="7">
        <v>192</v>
      </c>
      <c r="BP12" s="7">
        <v>192</v>
      </c>
      <c r="BQ12" s="7">
        <v>192</v>
      </c>
      <c r="BR12" s="7">
        <v>192</v>
      </c>
      <c r="BS12" s="7">
        <v>192</v>
      </c>
      <c r="BT12" s="7">
        <v>192</v>
      </c>
      <c r="BU12" s="7">
        <v>192</v>
      </c>
      <c r="BV12" s="7">
        <v>192</v>
      </c>
      <c r="BW12" s="7">
        <v>192</v>
      </c>
      <c r="BX12" s="7">
        <v>192</v>
      </c>
      <c r="BY12" s="7">
        <v>192</v>
      </c>
      <c r="BZ12" s="7">
        <v>192</v>
      </c>
      <c r="CA12" s="7">
        <v>192</v>
      </c>
      <c r="CB12" s="7">
        <v>192</v>
      </c>
      <c r="CC12" s="7">
        <v>192</v>
      </c>
      <c r="CD12" s="7">
        <v>192</v>
      </c>
      <c r="CE12" s="7">
        <v>192</v>
      </c>
      <c r="CF12" s="7">
        <v>192</v>
      </c>
      <c r="CG12" s="7">
        <v>192</v>
      </c>
      <c r="CH12" s="7">
        <v>192</v>
      </c>
      <c r="CI12" s="7">
        <v>192</v>
      </c>
      <c r="CJ12" s="7">
        <v>192</v>
      </c>
      <c r="CK12" s="7">
        <v>192</v>
      </c>
      <c r="CL12" s="7">
        <v>192</v>
      </c>
      <c r="CM12" s="7">
        <v>192</v>
      </c>
      <c r="CN12" s="7">
        <v>192</v>
      </c>
      <c r="CO12" s="7">
        <v>192</v>
      </c>
      <c r="CP12" s="7">
        <v>192</v>
      </c>
      <c r="CQ12" s="7">
        <v>192</v>
      </c>
      <c r="CR12" s="7">
        <v>192</v>
      </c>
      <c r="CS12" s="7">
        <v>192</v>
      </c>
      <c r="CT12" s="7">
        <v>192</v>
      </c>
      <c r="CU12" s="7">
        <v>192</v>
      </c>
      <c r="CV12" s="7">
        <v>192</v>
      </c>
      <c r="CW12" s="7">
        <v>192</v>
      </c>
      <c r="CX12" s="7">
        <v>192</v>
      </c>
      <c r="CY12" s="7">
        <v>192</v>
      </c>
      <c r="CZ12" s="7">
        <v>192</v>
      </c>
      <c r="DA12" s="7">
        <v>192</v>
      </c>
      <c r="DB12" s="7">
        <v>192</v>
      </c>
      <c r="DC12" s="7">
        <v>192</v>
      </c>
      <c r="DD12" s="7">
        <v>192</v>
      </c>
      <c r="DE12" s="7">
        <v>192</v>
      </c>
      <c r="DF12" s="7">
        <v>192</v>
      </c>
      <c r="DG12" s="7">
        <v>192</v>
      </c>
      <c r="DH12" s="7">
        <v>192</v>
      </c>
      <c r="DI12" s="7">
        <v>192</v>
      </c>
      <c r="DJ12" s="7">
        <v>192</v>
      </c>
      <c r="DK12" s="7">
        <v>192</v>
      </c>
      <c r="DL12" s="7">
        <v>192</v>
      </c>
      <c r="DM12" s="7">
        <v>192</v>
      </c>
      <c r="DN12" s="7">
        <v>192</v>
      </c>
      <c r="DO12" s="7">
        <v>192</v>
      </c>
      <c r="DP12" s="7">
        <v>192</v>
      </c>
      <c r="DQ12" s="7">
        <v>192</v>
      </c>
      <c r="DR12" s="7">
        <v>192</v>
      </c>
      <c r="DS12" s="7">
        <v>192</v>
      </c>
      <c r="DT12" s="7">
        <v>192</v>
      </c>
      <c r="DU12" s="7">
        <v>192</v>
      </c>
      <c r="DV12" s="7">
        <v>192</v>
      </c>
      <c r="DW12" s="7">
        <v>192</v>
      </c>
      <c r="DX12" s="7">
        <v>192</v>
      </c>
      <c r="DY12" s="7">
        <v>192</v>
      </c>
      <c r="DZ12" s="7">
        <v>192</v>
      </c>
      <c r="EA12" s="7">
        <v>192</v>
      </c>
      <c r="EB12" s="7">
        <v>192</v>
      </c>
      <c r="EC12" s="7">
        <v>192</v>
      </c>
      <c r="ED12" s="7">
        <v>192</v>
      </c>
      <c r="EE12" s="7">
        <v>192</v>
      </c>
      <c r="EF12" s="7">
        <v>192</v>
      </c>
      <c r="EG12" s="7">
        <v>192</v>
      </c>
      <c r="EH12" s="7">
        <v>192</v>
      </c>
      <c r="EI12" s="7">
        <v>192</v>
      </c>
      <c r="EJ12" s="7">
        <v>192</v>
      </c>
      <c r="EK12" s="7">
        <v>192</v>
      </c>
      <c r="EL12" s="7">
        <v>192</v>
      </c>
      <c r="EM12" s="7">
        <v>192</v>
      </c>
      <c r="EN12" s="7">
        <v>192</v>
      </c>
      <c r="EO12" s="7">
        <v>192</v>
      </c>
      <c r="EP12" s="7">
        <v>192</v>
      </c>
      <c r="EQ12" s="7">
        <v>192</v>
      </c>
      <c r="ER12" s="7">
        <v>192</v>
      </c>
      <c r="ES12" s="7">
        <v>192</v>
      </c>
      <c r="ET12" s="7">
        <v>192</v>
      </c>
      <c r="EU12" s="7">
        <v>192</v>
      </c>
      <c r="EV12" s="7">
        <v>192</v>
      </c>
      <c r="EW12" s="7">
        <v>192</v>
      </c>
      <c r="EX12" s="7">
        <v>192</v>
      </c>
      <c r="EY12" s="7">
        <v>192</v>
      </c>
      <c r="EZ12" s="7">
        <v>192</v>
      </c>
      <c r="FA12" s="7">
        <v>192</v>
      </c>
      <c r="FB12" s="7">
        <v>192</v>
      </c>
      <c r="FC12" s="7">
        <v>192</v>
      </c>
      <c r="FD12" s="7">
        <v>192</v>
      </c>
      <c r="FE12" s="7">
        <v>192</v>
      </c>
      <c r="FF12" s="7">
        <v>192</v>
      </c>
      <c r="FG12" s="7">
        <v>192</v>
      </c>
      <c r="FH12" s="7">
        <v>192</v>
      </c>
      <c r="FI12" s="7">
        <v>192</v>
      </c>
      <c r="FJ12" s="7">
        <v>192</v>
      </c>
      <c r="FK12" s="7">
        <v>192</v>
      </c>
      <c r="FL12" s="7">
        <v>192</v>
      </c>
      <c r="FM12" s="7">
        <v>192</v>
      </c>
      <c r="FN12" s="7">
        <v>192</v>
      </c>
      <c r="FO12" s="7">
        <v>192</v>
      </c>
      <c r="FP12" s="7">
        <v>192</v>
      </c>
      <c r="FQ12" s="7">
        <v>192</v>
      </c>
      <c r="FR12" s="7">
        <v>192</v>
      </c>
      <c r="FS12" s="7">
        <v>192</v>
      </c>
      <c r="FT12" s="7">
        <v>192</v>
      </c>
      <c r="FU12" s="7">
        <v>192</v>
      </c>
      <c r="FV12" s="7">
        <v>192</v>
      </c>
      <c r="FW12" s="7">
        <v>192</v>
      </c>
      <c r="FX12" s="7">
        <v>192</v>
      </c>
      <c r="FY12" s="7">
        <v>192</v>
      </c>
      <c r="FZ12" s="7">
        <v>192</v>
      </c>
      <c r="GA12" s="7">
        <v>192</v>
      </c>
      <c r="GB12" s="7">
        <v>192</v>
      </c>
      <c r="GC12" s="7">
        <v>192</v>
      </c>
      <c r="GD12" s="7">
        <v>192</v>
      </c>
      <c r="GE12" s="7">
        <v>192</v>
      </c>
      <c r="GF12" s="7">
        <v>192</v>
      </c>
      <c r="GG12" s="7">
        <v>192</v>
      </c>
      <c r="GH12" s="7">
        <v>192</v>
      </c>
      <c r="GI12" s="7">
        <v>192</v>
      </c>
      <c r="GJ12" s="7">
        <v>192</v>
      </c>
      <c r="GK12" s="7">
        <v>192</v>
      </c>
      <c r="GL12" s="7">
        <v>192</v>
      </c>
      <c r="GM12" s="7">
        <v>192</v>
      </c>
      <c r="GN12" s="7">
        <v>192</v>
      </c>
      <c r="GO12" s="7">
        <v>192</v>
      </c>
      <c r="GP12" s="7">
        <v>192</v>
      </c>
      <c r="GQ12" s="7">
        <v>192</v>
      </c>
      <c r="GR12" s="7">
        <v>192</v>
      </c>
      <c r="GS12" s="7">
        <v>192</v>
      </c>
      <c r="GT12" s="7">
        <v>192</v>
      </c>
      <c r="GU12" s="7">
        <v>192</v>
      </c>
      <c r="GV12" s="7">
        <v>192</v>
      </c>
      <c r="GW12" s="7">
        <v>192</v>
      </c>
      <c r="GX12" s="7">
        <v>192</v>
      </c>
      <c r="GY12" s="7">
        <v>192</v>
      </c>
      <c r="GZ12" s="7">
        <v>192</v>
      </c>
      <c r="HA12" s="7">
        <v>192</v>
      </c>
      <c r="HB12" s="7">
        <v>192</v>
      </c>
      <c r="HC12" s="7">
        <v>192</v>
      </c>
      <c r="HD12" s="7">
        <v>192</v>
      </c>
      <c r="HE12" s="7">
        <v>192</v>
      </c>
      <c r="HF12" s="7">
        <v>192</v>
      </c>
      <c r="HG12" s="7">
        <v>192</v>
      </c>
      <c r="HH12" s="7">
        <v>384</v>
      </c>
      <c r="HI12" s="7">
        <v>384</v>
      </c>
      <c r="HJ12" s="7">
        <v>384</v>
      </c>
      <c r="HK12" s="7">
        <v>384</v>
      </c>
      <c r="HL12" s="7">
        <v>384</v>
      </c>
      <c r="HM12" s="7">
        <v>384</v>
      </c>
      <c r="HN12" s="7">
        <v>384</v>
      </c>
      <c r="HO12" s="7">
        <v>384</v>
      </c>
      <c r="HP12" s="7">
        <v>384</v>
      </c>
      <c r="HQ12" s="7">
        <v>384</v>
      </c>
      <c r="HR12" s="7">
        <v>384</v>
      </c>
      <c r="HS12" s="7">
        <v>384</v>
      </c>
      <c r="HT12" s="7">
        <v>384</v>
      </c>
      <c r="HU12" s="7">
        <v>384</v>
      </c>
      <c r="HV12" s="7">
        <v>384</v>
      </c>
      <c r="HW12" s="7">
        <v>384</v>
      </c>
      <c r="HX12" s="7">
        <v>384</v>
      </c>
      <c r="HY12" s="7">
        <v>384</v>
      </c>
      <c r="HZ12" s="7">
        <v>384</v>
      </c>
      <c r="IA12" s="7">
        <v>384</v>
      </c>
      <c r="IB12" s="7">
        <v>384</v>
      </c>
      <c r="IC12" s="7">
        <v>384</v>
      </c>
      <c r="ID12" s="7">
        <v>384</v>
      </c>
      <c r="IE12" s="7">
        <v>384</v>
      </c>
      <c r="IF12" s="7">
        <v>384</v>
      </c>
      <c r="IG12" s="7">
        <v>384</v>
      </c>
      <c r="IH12" s="7">
        <v>384</v>
      </c>
      <c r="II12" s="7">
        <v>384</v>
      </c>
      <c r="IJ12" s="7">
        <v>384</v>
      </c>
      <c r="IK12" s="7">
        <v>384</v>
      </c>
      <c r="IL12" s="7">
        <v>384</v>
      </c>
      <c r="IM12" s="7">
        <v>384</v>
      </c>
      <c r="IN12" s="7">
        <v>384</v>
      </c>
      <c r="IO12" s="7">
        <v>384</v>
      </c>
      <c r="IP12" s="7">
        <v>384</v>
      </c>
      <c r="IQ12" s="7">
        <v>384</v>
      </c>
      <c r="IR12" s="7">
        <v>384</v>
      </c>
      <c r="IS12" s="7">
        <v>384</v>
      </c>
      <c r="IT12" s="7">
        <v>384</v>
      </c>
      <c r="IU12" s="7">
        <v>384</v>
      </c>
      <c r="IV12" s="7">
        <v>384</v>
      </c>
      <c r="IW12" s="7">
        <v>384</v>
      </c>
      <c r="IX12" s="7">
        <v>384</v>
      </c>
      <c r="IY12" s="7">
        <v>384</v>
      </c>
      <c r="IZ12" s="7">
        <v>384</v>
      </c>
      <c r="JA12" s="7">
        <v>384</v>
      </c>
      <c r="JB12" s="7">
        <v>384</v>
      </c>
      <c r="JC12" s="7">
        <v>384</v>
      </c>
      <c r="JD12" s="7">
        <v>384</v>
      </c>
      <c r="JE12" s="7">
        <v>384</v>
      </c>
      <c r="JF12" s="7">
        <v>384</v>
      </c>
      <c r="JG12" s="7">
        <v>384</v>
      </c>
      <c r="JH12" s="7">
        <v>384</v>
      </c>
      <c r="JI12" s="7">
        <v>384</v>
      </c>
      <c r="JJ12" s="7">
        <v>384</v>
      </c>
      <c r="JK12" s="7">
        <v>384</v>
      </c>
      <c r="JL12" s="7">
        <v>384</v>
      </c>
      <c r="JM12" s="7">
        <v>384</v>
      </c>
      <c r="JN12" s="7">
        <v>384</v>
      </c>
      <c r="JO12" s="7">
        <v>384</v>
      </c>
      <c r="JP12" s="7">
        <v>384</v>
      </c>
      <c r="JQ12" s="7">
        <v>384</v>
      </c>
      <c r="JR12" s="7">
        <v>384</v>
      </c>
      <c r="JS12" s="7">
        <v>384</v>
      </c>
      <c r="JT12" s="7">
        <v>384</v>
      </c>
      <c r="JU12" s="7">
        <v>384</v>
      </c>
      <c r="JV12" s="7">
        <v>384</v>
      </c>
      <c r="JW12" s="7">
        <v>384</v>
      </c>
      <c r="JX12" s="7">
        <v>384</v>
      </c>
      <c r="JY12" s="7">
        <v>384</v>
      </c>
      <c r="JZ12" s="7">
        <v>384</v>
      </c>
      <c r="KA12" s="7">
        <v>384</v>
      </c>
      <c r="KB12" s="7">
        <v>384</v>
      </c>
      <c r="KC12" s="7">
        <v>384</v>
      </c>
      <c r="KD12" s="7">
        <v>384</v>
      </c>
      <c r="KE12" s="7">
        <v>384</v>
      </c>
      <c r="KF12" s="7">
        <v>384</v>
      </c>
      <c r="KG12" s="7">
        <v>384</v>
      </c>
      <c r="KH12" s="7">
        <v>384</v>
      </c>
      <c r="KI12" s="7">
        <v>384</v>
      </c>
      <c r="KJ12" s="7">
        <v>384</v>
      </c>
      <c r="KK12" s="7">
        <v>384</v>
      </c>
      <c r="KL12" s="7">
        <v>384</v>
      </c>
      <c r="KM12" s="7">
        <v>384</v>
      </c>
      <c r="KN12" s="7">
        <v>384</v>
      </c>
      <c r="KO12" s="7">
        <v>384</v>
      </c>
      <c r="KP12" s="7">
        <v>384</v>
      </c>
      <c r="KQ12" s="7">
        <v>384</v>
      </c>
      <c r="KR12" s="7">
        <v>384</v>
      </c>
      <c r="KS12" s="7">
        <v>384</v>
      </c>
      <c r="KT12" s="7">
        <v>384</v>
      </c>
      <c r="KU12" s="7">
        <v>384</v>
      </c>
      <c r="KV12" s="7">
        <v>384</v>
      </c>
      <c r="KW12" s="7">
        <v>384</v>
      </c>
      <c r="KX12" s="7">
        <v>384</v>
      </c>
      <c r="KY12" s="7">
        <v>384</v>
      </c>
      <c r="KZ12" s="7">
        <v>384</v>
      </c>
      <c r="LA12" s="7">
        <v>384</v>
      </c>
      <c r="LB12" s="7">
        <v>384</v>
      </c>
      <c r="LC12" s="7">
        <v>384</v>
      </c>
      <c r="LD12" s="7">
        <v>384</v>
      </c>
      <c r="LE12" s="7">
        <v>384</v>
      </c>
      <c r="LF12" s="7">
        <v>384</v>
      </c>
      <c r="LG12" s="7">
        <v>384</v>
      </c>
      <c r="LH12" s="7">
        <v>384</v>
      </c>
      <c r="LI12" s="7">
        <v>384</v>
      </c>
      <c r="LJ12" s="7">
        <v>384</v>
      </c>
      <c r="LK12" s="7">
        <v>384</v>
      </c>
      <c r="LL12" s="7">
        <v>384</v>
      </c>
      <c r="LM12" s="7">
        <v>384</v>
      </c>
      <c r="LN12" s="7">
        <v>384</v>
      </c>
      <c r="LO12" s="7">
        <v>384</v>
      </c>
      <c r="LP12" s="7">
        <v>384</v>
      </c>
      <c r="LQ12" s="7">
        <v>384</v>
      </c>
      <c r="LR12" s="7">
        <v>384</v>
      </c>
      <c r="LS12" s="7">
        <v>384</v>
      </c>
      <c r="LT12" s="7">
        <v>384</v>
      </c>
      <c r="LU12" s="7">
        <v>384</v>
      </c>
      <c r="LV12" s="7">
        <v>384</v>
      </c>
      <c r="LW12" s="7">
        <v>384</v>
      </c>
      <c r="LX12" s="7">
        <v>384</v>
      </c>
      <c r="LY12" s="7">
        <v>384</v>
      </c>
      <c r="LZ12" s="7">
        <v>384</v>
      </c>
      <c r="MA12" s="7">
        <v>384</v>
      </c>
      <c r="MB12" s="7">
        <v>384</v>
      </c>
      <c r="MC12" s="7">
        <v>384</v>
      </c>
      <c r="MD12" s="7">
        <v>384</v>
      </c>
      <c r="ME12" s="7">
        <v>384</v>
      </c>
      <c r="MF12" s="7">
        <v>384</v>
      </c>
      <c r="MG12" s="7">
        <v>384</v>
      </c>
      <c r="MH12" s="7">
        <v>384</v>
      </c>
      <c r="MI12" s="7">
        <v>384</v>
      </c>
      <c r="MJ12" s="7">
        <v>384</v>
      </c>
      <c r="MK12" s="7">
        <v>384</v>
      </c>
      <c r="ML12" s="7">
        <v>384</v>
      </c>
      <c r="MM12" s="7">
        <v>384</v>
      </c>
      <c r="MN12" s="7">
        <v>384</v>
      </c>
      <c r="MO12" s="7">
        <v>384</v>
      </c>
      <c r="MP12" s="7">
        <v>384</v>
      </c>
      <c r="MQ12" s="7">
        <v>384</v>
      </c>
      <c r="MR12" s="7">
        <v>384</v>
      </c>
      <c r="MS12" s="7">
        <v>384</v>
      </c>
      <c r="MT12" s="7">
        <v>384</v>
      </c>
      <c r="MU12" s="7">
        <v>384</v>
      </c>
      <c r="MV12" s="7">
        <v>384</v>
      </c>
      <c r="MW12" s="7">
        <v>384</v>
      </c>
      <c r="MX12" s="7">
        <v>384</v>
      </c>
      <c r="MY12" s="7">
        <v>384</v>
      </c>
      <c r="MZ12" s="7">
        <v>384</v>
      </c>
      <c r="NA12" s="7">
        <v>384</v>
      </c>
      <c r="NB12" s="7">
        <v>384</v>
      </c>
      <c r="NC12" s="7">
        <v>384</v>
      </c>
      <c r="ND12" s="7">
        <v>384</v>
      </c>
      <c r="NE12" s="7">
        <v>384</v>
      </c>
      <c r="NF12" s="7">
        <v>384</v>
      </c>
      <c r="NG12" s="7">
        <v>384</v>
      </c>
      <c r="NH12" s="7">
        <v>384</v>
      </c>
      <c r="NI12" s="7">
        <v>384</v>
      </c>
      <c r="NJ12" s="7">
        <v>384</v>
      </c>
      <c r="NK12" s="7">
        <v>384</v>
      </c>
      <c r="NL12" s="7">
        <v>384</v>
      </c>
      <c r="NM12" s="7">
        <v>384</v>
      </c>
      <c r="NN12" s="7">
        <v>384</v>
      </c>
      <c r="NO12" s="7">
        <v>384</v>
      </c>
      <c r="NP12" s="7">
        <v>384</v>
      </c>
      <c r="NQ12" s="7">
        <v>384</v>
      </c>
      <c r="NR12" s="7">
        <v>384</v>
      </c>
      <c r="NS12" s="7">
        <v>384</v>
      </c>
      <c r="NT12" s="7">
        <v>384</v>
      </c>
      <c r="NU12" s="7">
        <v>384</v>
      </c>
      <c r="NV12" s="7">
        <v>384</v>
      </c>
      <c r="NW12" s="7">
        <v>384</v>
      </c>
      <c r="NX12" s="7">
        <v>384</v>
      </c>
      <c r="NY12" s="7">
        <v>384</v>
      </c>
      <c r="NZ12" s="7">
        <v>384</v>
      </c>
      <c r="OA12" s="7">
        <v>384</v>
      </c>
      <c r="OB12" s="7">
        <v>384</v>
      </c>
      <c r="OC12" s="7">
        <v>384</v>
      </c>
      <c r="OD12" s="7">
        <v>384</v>
      </c>
      <c r="OE12" s="7">
        <v>384</v>
      </c>
      <c r="OF12" s="7">
        <v>384</v>
      </c>
      <c r="OG12" s="7">
        <v>384</v>
      </c>
      <c r="OH12" s="7">
        <v>384</v>
      </c>
      <c r="OI12" s="7">
        <v>384</v>
      </c>
      <c r="OJ12" s="7">
        <v>384</v>
      </c>
      <c r="OK12" s="7">
        <v>384</v>
      </c>
      <c r="OL12" s="7">
        <v>384</v>
      </c>
      <c r="OM12" s="7">
        <v>384</v>
      </c>
      <c r="ON12" s="7">
        <v>384</v>
      </c>
      <c r="OO12" s="7">
        <v>384</v>
      </c>
      <c r="OP12" s="7">
        <v>384</v>
      </c>
      <c r="OQ12" s="7">
        <v>384</v>
      </c>
      <c r="OR12" s="7">
        <v>384</v>
      </c>
      <c r="OS12" s="7">
        <v>384</v>
      </c>
      <c r="OT12" s="7">
        <v>384</v>
      </c>
      <c r="OU12" s="7">
        <v>384</v>
      </c>
      <c r="OV12" s="7">
        <v>384</v>
      </c>
      <c r="OW12" s="7">
        <v>384</v>
      </c>
      <c r="OX12" s="7">
        <v>384</v>
      </c>
      <c r="OY12" s="7">
        <v>384</v>
      </c>
      <c r="OZ12" s="7">
        <v>384</v>
      </c>
      <c r="PA12" s="7">
        <v>384</v>
      </c>
      <c r="PB12" s="7">
        <v>384</v>
      </c>
      <c r="PC12" s="7">
        <v>384</v>
      </c>
      <c r="PD12" s="7">
        <v>384</v>
      </c>
      <c r="PE12" s="7">
        <v>384</v>
      </c>
      <c r="PF12" s="7">
        <v>384</v>
      </c>
      <c r="PG12" s="7">
        <v>384</v>
      </c>
      <c r="PH12" s="7">
        <v>384</v>
      </c>
      <c r="PI12" s="7">
        <v>384</v>
      </c>
      <c r="PJ12" s="7">
        <v>384</v>
      </c>
      <c r="PK12" s="7">
        <v>384</v>
      </c>
      <c r="PL12" s="7">
        <v>384</v>
      </c>
      <c r="PM12" s="7">
        <v>384</v>
      </c>
      <c r="PN12" s="7">
        <v>576</v>
      </c>
      <c r="PO12" s="7">
        <v>576</v>
      </c>
      <c r="PP12" s="7">
        <v>576</v>
      </c>
      <c r="PQ12" s="7">
        <v>576</v>
      </c>
      <c r="PR12" s="7">
        <v>576</v>
      </c>
      <c r="PS12" s="7">
        <v>576</v>
      </c>
      <c r="PT12" s="7">
        <v>576</v>
      </c>
      <c r="PU12" s="7">
        <v>576</v>
      </c>
      <c r="PV12" s="7">
        <v>576</v>
      </c>
      <c r="PW12" s="7">
        <v>576</v>
      </c>
      <c r="PX12" s="7">
        <v>576</v>
      </c>
      <c r="PY12" s="7">
        <v>576</v>
      </c>
      <c r="PZ12" s="7">
        <v>576</v>
      </c>
      <c r="QA12" s="7">
        <v>576</v>
      </c>
      <c r="QB12" s="7">
        <v>576</v>
      </c>
      <c r="QC12" s="7">
        <v>576</v>
      </c>
      <c r="QD12" s="7">
        <v>576</v>
      </c>
      <c r="QE12" s="7">
        <v>576</v>
      </c>
      <c r="QF12" s="7">
        <v>576</v>
      </c>
      <c r="QG12" s="7">
        <v>576</v>
      </c>
      <c r="QH12" s="7">
        <v>576</v>
      </c>
      <c r="QI12" s="7">
        <v>576</v>
      </c>
      <c r="QJ12" s="7">
        <v>576</v>
      </c>
      <c r="QK12" s="7">
        <v>576</v>
      </c>
      <c r="QL12" s="7">
        <v>576</v>
      </c>
      <c r="QM12" s="7">
        <v>576</v>
      </c>
      <c r="QN12" s="7">
        <v>576</v>
      </c>
      <c r="QO12" s="7">
        <v>576</v>
      </c>
      <c r="QP12" s="7">
        <v>576</v>
      </c>
      <c r="QQ12" s="7">
        <v>576</v>
      </c>
      <c r="QR12" s="7">
        <v>576</v>
      </c>
      <c r="QS12" s="7">
        <v>576</v>
      </c>
      <c r="QT12" s="7">
        <v>576</v>
      </c>
      <c r="QU12" s="7">
        <v>576</v>
      </c>
      <c r="QV12" s="7">
        <v>576</v>
      </c>
      <c r="QW12" s="7">
        <v>576</v>
      </c>
      <c r="QX12" s="7">
        <v>576</v>
      </c>
      <c r="QY12" s="7">
        <v>576</v>
      </c>
      <c r="QZ12" s="7">
        <v>576</v>
      </c>
      <c r="RA12" s="7">
        <v>576</v>
      </c>
      <c r="RB12" s="7">
        <v>576</v>
      </c>
      <c r="RC12" s="7">
        <v>576</v>
      </c>
      <c r="RD12" s="7">
        <v>576</v>
      </c>
      <c r="RE12" s="7">
        <v>576</v>
      </c>
      <c r="RF12" s="7">
        <v>576</v>
      </c>
      <c r="RG12" s="7">
        <v>576</v>
      </c>
      <c r="RH12" s="7">
        <v>576</v>
      </c>
      <c r="RI12" s="7">
        <v>576</v>
      </c>
      <c r="RJ12" s="7">
        <v>576</v>
      </c>
      <c r="RK12" s="7">
        <v>576</v>
      </c>
      <c r="RL12" s="7">
        <v>576</v>
      </c>
      <c r="RM12" s="7">
        <v>576</v>
      </c>
      <c r="RN12" s="7">
        <v>576</v>
      </c>
      <c r="RO12" s="7">
        <v>576</v>
      </c>
      <c r="RP12" s="7">
        <v>576</v>
      </c>
      <c r="RQ12" s="7">
        <v>576</v>
      </c>
      <c r="RR12" s="7">
        <v>576</v>
      </c>
      <c r="RS12" s="7">
        <v>576</v>
      </c>
      <c r="RT12" s="7">
        <v>576</v>
      </c>
      <c r="RU12" s="7">
        <v>576</v>
      </c>
      <c r="RV12" s="7">
        <v>576</v>
      </c>
      <c r="RW12" s="7">
        <v>576</v>
      </c>
      <c r="RX12" s="7">
        <v>576</v>
      </c>
      <c r="RY12" s="7">
        <v>576</v>
      </c>
      <c r="RZ12" s="7">
        <v>576</v>
      </c>
      <c r="SA12" s="7">
        <v>576</v>
      </c>
      <c r="SB12" s="7">
        <v>576</v>
      </c>
      <c r="SC12" s="7">
        <v>576</v>
      </c>
      <c r="SD12" s="7">
        <v>576</v>
      </c>
      <c r="SE12" s="7">
        <v>576</v>
      </c>
      <c r="SF12" s="7">
        <v>576</v>
      </c>
      <c r="SG12" s="7">
        <v>576</v>
      </c>
      <c r="SH12" s="7">
        <v>576</v>
      </c>
      <c r="SI12" s="7">
        <v>576</v>
      </c>
      <c r="SJ12" s="7">
        <v>576</v>
      </c>
      <c r="SK12" s="7">
        <v>576</v>
      </c>
      <c r="SL12" s="7">
        <v>576</v>
      </c>
      <c r="SM12" s="7">
        <v>576</v>
      </c>
      <c r="SN12" s="7">
        <v>576</v>
      </c>
      <c r="SO12" s="7">
        <v>576</v>
      </c>
      <c r="SP12" s="7">
        <v>576</v>
      </c>
      <c r="SQ12" s="7">
        <v>576</v>
      </c>
      <c r="SR12" s="7">
        <v>576</v>
      </c>
      <c r="SS12" s="7">
        <v>576</v>
      </c>
      <c r="ST12" s="7">
        <v>576</v>
      </c>
      <c r="SU12" s="7">
        <v>576</v>
      </c>
      <c r="SV12" s="7">
        <v>576</v>
      </c>
      <c r="SW12" s="7">
        <v>576</v>
      </c>
      <c r="SX12" s="7">
        <v>576</v>
      </c>
      <c r="SY12" s="7">
        <v>576</v>
      </c>
      <c r="SZ12" s="7">
        <v>576</v>
      </c>
      <c r="TA12" s="7">
        <v>576</v>
      </c>
      <c r="TB12" s="7">
        <v>576</v>
      </c>
      <c r="TC12" s="7">
        <v>576</v>
      </c>
      <c r="TD12" s="7">
        <v>576</v>
      </c>
      <c r="TE12" s="7">
        <v>576</v>
      </c>
      <c r="TF12" s="7">
        <v>576</v>
      </c>
      <c r="TG12" s="7">
        <v>576</v>
      </c>
      <c r="TH12" s="7">
        <v>576</v>
      </c>
      <c r="TI12" s="7">
        <v>576</v>
      </c>
      <c r="TJ12" s="7">
        <v>576</v>
      </c>
      <c r="TK12" s="7">
        <v>576</v>
      </c>
      <c r="TL12" s="7">
        <v>576</v>
      </c>
      <c r="TM12" s="7">
        <v>576</v>
      </c>
      <c r="TN12" s="7">
        <v>576</v>
      </c>
      <c r="TO12" s="7">
        <v>576</v>
      </c>
      <c r="TP12" s="7">
        <v>576</v>
      </c>
      <c r="TQ12" s="7">
        <v>576</v>
      </c>
      <c r="TR12" s="7">
        <v>576</v>
      </c>
      <c r="TS12" s="7">
        <v>576</v>
      </c>
      <c r="TT12" s="7">
        <v>576</v>
      </c>
      <c r="TU12" s="7">
        <v>576</v>
      </c>
      <c r="TV12" s="7">
        <v>576</v>
      </c>
      <c r="TW12" s="7">
        <v>576</v>
      </c>
      <c r="TX12" s="7">
        <v>576</v>
      </c>
      <c r="TY12" s="7">
        <v>576</v>
      </c>
      <c r="TZ12" s="7">
        <v>576</v>
      </c>
      <c r="UA12" s="7">
        <v>576</v>
      </c>
      <c r="UB12" s="7">
        <v>576</v>
      </c>
      <c r="UC12" s="7">
        <v>576</v>
      </c>
      <c r="UD12" s="7">
        <v>576</v>
      </c>
      <c r="UE12" s="7">
        <v>576</v>
      </c>
      <c r="UF12" s="7">
        <v>576</v>
      </c>
      <c r="UG12" s="7">
        <v>576</v>
      </c>
      <c r="UH12" s="7">
        <v>576</v>
      </c>
      <c r="UI12" s="7">
        <v>576</v>
      </c>
      <c r="UJ12" s="7">
        <v>576</v>
      </c>
      <c r="UK12" s="7">
        <v>576</v>
      </c>
      <c r="UL12" s="7">
        <v>576</v>
      </c>
      <c r="UM12" s="7">
        <v>576</v>
      </c>
      <c r="UN12" s="7">
        <v>576</v>
      </c>
      <c r="UO12" s="7">
        <v>576</v>
      </c>
      <c r="UP12" s="7">
        <v>576</v>
      </c>
      <c r="UQ12" s="7">
        <v>576</v>
      </c>
      <c r="UR12" s="7">
        <v>576</v>
      </c>
      <c r="US12" s="7">
        <v>576</v>
      </c>
      <c r="UT12" s="7">
        <v>576</v>
      </c>
      <c r="UU12" s="7">
        <v>576</v>
      </c>
      <c r="UV12" s="7">
        <v>576</v>
      </c>
      <c r="UW12" s="7">
        <v>576</v>
      </c>
      <c r="UX12" s="7">
        <v>576</v>
      </c>
      <c r="UY12" s="7">
        <v>576</v>
      </c>
      <c r="UZ12" s="7">
        <v>576</v>
      </c>
      <c r="VA12" s="7">
        <v>576</v>
      </c>
      <c r="VB12" s="7">
        <v>576</v>
      </c>
      <c r="VC12" s="7">
        <v>576</v>
      </c>
      <c r="VD12" s="7">
        <v>576</v>
      </c>
      <c r="VE12" s="7">
        <v>576</v>
      </c>
      <c r="VF12" s="7">
        <v>576</v>
      </c>
      <c r="VG12" s="7">
        <v>576</v>
      </c>
      <c r="VH12" s="7">
        <v>576</v>
      </c>
      <c r="VI12" s="7">
        <v>576</v>
      </c>
      <c r="VJ12" s="7">
        <v>576</v>
      </c>
      <c r="VK12" s="7">
        <v>576</v>
      </c>
      <c r="VL12" s="7">
        <v>576</v>
      </c>
      <c r="VM12" s="7">
        <v>576</v>
      </c>
      <c r="VN12" s="7">
        <v>576</v>
      </c>
      <c r="VO12" s="7">
        <v>576</v>
      </c>
      <c r="VP12" s="7">
        <v>576</v>
      </c>
      <c r="VQ12" s="7">
        <v>576</v>
      </c>
      <c r="VR12" s="7">
        <v>576</v>
      </c>
      <c r="VS12" s="7">
        <v>576</v>
      </c>
      <c r="VT12" s="7">
        <v>576</v>
      </c>
      <c r="VU12" s="7">
        <v>576</v>
      </c>
      <c r="VV12" s="7">
        <v>576</v>
      </c>
      <c r="VW12" s="7">
        <v>576</v>
      </c>
      <c r="VX12" s="7">
        <v>576</v>
      </c>
      <c r="VY12" s="7">
        <v>576</v>
      </c>
      <c r="VZ12" s="7">
        <v>576</v>
      </c>
      <c r="WA12" s="7">
        <v>576</v>
      </c>
      <c r="WB12" s="7">
        <v>576</v>
      </c>
      <c r="WC12" s="7">
        <v>576</v>
      </c>
      <c r="WD12" s="7">
        <v>576</v>
      </c>
      <c r="WE12" s="7">
        <v>576</v>
      </c>
      <c r="WF12" s="7">
        <v>576</v>
      </c>
      <c r="WG12" s="7">
        <v>576</v>
      </c>
      <c r="WH12" s="7">
        <v>576</v>
      </c>
      <c r="WI12" s="7">
        <v>576</v>
      </c>
      <c r="WJ12" s="7">
        <v>576</v>
      </c>
      <c r="WK12" s="7">
        <v>576</v>
      </c>
      <c r="WL12" s="7">
        <v>576</v>
      </c>
      <c r="WM12" s="7">
        <v>576</v>
      </c>
      <c r="WN12" s="7">
        <v>576</v>
      </c>
      <c r="WO12" s="7">
        <v>576</v>
      </c>
      <c r="WP12" s="7">
        <v>576</v>
      </c>
      <c r="WQ12" s="7">
        <v>576</v>
      </c>
      <c r="WR12" s="7">
        <v>576</v>
      </c>
      <c r="WS12" s="7">
        <v>576</v>
      </c>
      <c r="WT12" s="7">
        <v>576</v>
      </c>
      <c r="WU12" s="7">
        <v>576</v>
      </c>
      <c r="WV12" s="7">
        <v>576</v>
      </c>
      <c r="WW12" s="7">
        <v>576</v>
      </c>
      <c r="WX12" s="7">
        <v>576</v>
      </c>
      <c r="WY12" s="7">
        <v>576</v>
      </c>
      <c r="WZ12" s="7">
        <v>576</v>
      </c>
      <c r="XA12" s="7">
        <v>576</v>
      </c>
      <c r="XB12" s="7">
        <v>576</v>
      </c>
      <c r="XC12" s="7">
        <v>576</v>
      </c>
      <c r="XD12" s="7">
        <v>576</v>
      </c>
      <c r="XE12" s="7">
        <v>576</v>
      </c>
      <c r="XF12" s="7">
        <v>576</v>
      </c>
      <c r="XG12" s="7">
        <v>576</v>
      </c>
      <c r="XH12" s="7">
        <v>576</v>
      </c>
      <c r="XI12" s="7">
        <v>576</v>
      </c>
      <c r="XJ12" s="7">
        <v>576</v>
      </c>
      <c r="XK12" s="7">
        <v>576</v>
      </c>
      <c r="XL12" s="7">
        <v>576</v>
      </c>
      <c r="XM12" s="7">
        <v>576</v>
      </c>
      <c r="XN12" s="7">
        <v>576</v>
      </c>
      <c r="XO12" s="7">
        <v>576</v>
      </c>
      <c r="XP12" s="7">
        <v>576</v>
      </c>
      <c r="XQ12" s="7">
        <v>576</v>
      </c>
      <c r="XR12" s="7">
        <v>576</v>
      </c>
      <c r="XS12" s="7">
        <v>576</v>
      </c>
      <c r="XT12" s="7">
        <v>768</v>
      </c>
      <c r="XU12" s="7">
        <v>768</v>
      </c>
      <c r="XV12" s="7">
        <v>768</v>
      </c>
      <c r="XW12" s="7">
        <v>768</v>
      </c>
      <c r="XX12" s="7">
        <v>768</v>
      </c>
      <c r="XY12" s="7">
        <v>768</v>
      </c>
      <c r="XZ12" s="7">
        <v>768</v>
      </c>
      <c r="YA12" s="7">
        <v>768</v>
      </c>
      <c r="YB12" s="7">
        <v>768</v>
      </c>
      <c r="YC12" s="7">
        <v>768</v>
      </c>
      <c r="YD12" s="7">
        <v>768</v>
      </c>
      <c r="YE12" s="7">
        <v>960</v>
      </c>
      <c r="YF12" s="7">
        <v>960</v>
      </c>
      <c r="YG12" s="7">
        <v>960</v>
      </c>
      <c r="YH12" s="7">
        <v>960</v>
      </c>
      <c r="YI12" s="7">
        <v>960</v>
      </c>
      <c r="YJ12" s="7">
        <v>960</v>
      </c>
      <c r="YK12" s="7">
        <v>960</v>
      </c>
      <c r="YL12" s="7">
        <v>960</v>
      </c>
      <c r="YM12" s="7">
        <v>960</v>
      </c>
      <c r="YN12" s="7">
        <v>960</v>
      </c>
      <c r="YO12" s="7">
        <v>960</v>
      </c>
      <c r="YP12" s="7">
        <v>1152</v>
      </c>
      <c r="YQ12" s="7">
        <v>1152</v>
      </c>
      <c r="YR12" s="7">
        <v>1152</v>
      </c>
      <c r="YS12" s="7">
        <v>1152</v>
      </c>
      <c r="YT12" s="7">
        <v>1152</v>
      </c>
      <c r="YU12" s="7">
        <v>1152</v>
      </c>
      <c r="YV12" s="7">
        <v>1152</v>
      </c>
      <c r="YW12" s="7">
        <v>1152</v>
      </c>
      <c r="YX12" s="7">
        <v>1152</v>
      </c>
      <c r="YY12" s="7">
        <v>1152</v>
      </c>
      <c r="YZ12" s="7">
        <v>1152</v>
      </c>
      <c r="ZA12" s="7">
        <v>1344</v>
      </c>
      <c r="ZB12" s="7">
        <v>1344</v>
      </c>
      <c r="ZC12" s="7">
        <v>1344</v>
      </c>
      <c r="ZD12" s="7">
        <v>1344</v>
      </c>
      <c r="ZE12" s="7">
        <v>1344</v>
      </c>
      <c r="ZF12" s="7">
        <v>1344</v>
      </c>
      <c r="ZG12" s="7">
        <v>1344</v>
      </c>
      <c r="ZH12" s="7">
        <v>1344</v>
      </c>
      <c r="ZI12" s="7">
        <v>1344</v>
      </c>
      <c r="ZJ12" s="7">
        <v>1344</v>
      </c>
      <c r="ZK12" s="7">
        <v>1344</v>
      </c>
      <c r="ZL12" s="7">
        <v>1536</v>
      </c>
      <c r="ZM12" s="7">
        <v>1536</v>
      </c>
      <c r="ZN12" s="7">
        <v>1536</v>
      </c>
      <c r="ZO12" s="7">
        <v>1536</v>
      </c>
      <c r="ZP12" s="7">
        <v>1536</v>
      </c>
      <c r="ZQ12" s="7">
        <v>1536</v>
      </c>
      <c r="ZR12" s="7">
        <v>1536</v>
      </c>
      <c r="ZS12" s="7">
        <v>1536</v>
      </c>
      <c r="ZT12" s="7">
        <v>1536</v>
      </c>
      <c r="ZU12" s="7">
        <v>1536</v>
      </c>
      <c r="ZV12" s="7">
        <v>1536</v>
      </c>
      <c r="ZW12" s="7">
        <v>1728</v>
      </c>
      <c r="ZX12" s="7">
        <v>1728</v>
      </c>
      <c r="ZY12" s="7">
        <v>1728</v>
      </c>
      <c r="ZZ12" s="7">
        <v>1728</v>
      </c>
      <c r="AAA12" s="7">
        <v>1728</v>
      </c>
      <c r="AAB12" s="7">
        <v>1728</v>
      </c>
      <c r="AAC12" s="7">
        <v>1728</v>
      </c>
      <c r="AAD12" s="7">
        <v>1728</v>
      </c>
      <c r="AAE12" s="7">
        <v>1728</v>
      </c>
      <c r="AAF12" s="7">
        <v>1728</v>
      </c>
      <c r="AAG12" s="7">
        <v>1728</v>
      </c>
      <c r="AAH12" s="7">
        <v>1920</v>
      </c>
      <c r="AAI12" s="7">
        <v>1920</v>
      </c>
      <c r="AAJ12" s="7">
        <v>1920</v>
      </c>
      <c r="AAK12" s="7">
        <v>1920</v>
      </c>
      <c r="AAL12" s="7">
        <v>1920</v>
      </c>
      <c r="AAM12" s="7">
        <v>1920</v>
      </c>
      <c r="AAN12" s="7">
        <v>1920</v>
      </c>
      <c r="AAO12" s="7">
        <v>1920</v>
      </c>
      <c r="AAP12" s="7">
        <v>1920</v>
      </c>
      <c r="AAQ12" s="7">
        <v>1920</v>
      </c>
      <c r="AAR12" s="7">
        <v>1920</v>
      </c>
    </row>
    <row r="13" spans="1:720" s="8" customFormat="1" ht="15" x14ac:dyDescent="0.2">
      <c r="A13" s="9" t="s">
        <v>20</v>
      </c>
      <c r="B13" s="7">
        <v>223.32</v>
      </c>
      <c r="C13" s="7">
        <v>776.81</v>
      </c>
      <c r="D13" s="7">
        <v>760.22</v>
      </c>
      <c r="E13" s="7">
        <v>784.32</v>
      </c>
      <c r="F13" s="7">
        <v>804.01</v>
      </c>
      <c r="G13" s="7">
        <v>808.19</v>
      </c>
      <c r="H13" s="7">
        <v>791.6</v>
      </c>
      <c r="I13" s="7">
        <v>815.7</v>
      </c>
      <c r="J13" s="7">
        <v>835.39</v>
      </c>
      <c r="K13" s="7">
        <v>775.01</v>
      </c>
      <c r="L13" s="7">
        <v>799.1</v>
      </c>
      <c r="M13" s="7">
        <v>818.8</v>
      </c>
      <c r="N13" s="7">
        <v>823.2</v>
      </c>
      <c r="O13" s="7">
        <v>842.9</v>
      </c>
      <c r="P13" s="7">
        <v>862.59</v>
      </c>
      <c r="Q13" s="7">
        <v>839.58</v>
      </c>
      <c r="R13" s="7">
        <v>822.98</v>
      </c>
      <c r="S13" s="7">
        <v>847.08</v>
      </c>
      <c r="T13" s="7">
        <v>866.77</v>
      </c>
      <c r="U13" s="7">
        <v>806.39</v>
      </c>
      <c r="V13" s="7">
        <v>830.49</v>
      </c>
      <c r="W13" s="7">
        <v>850.18</v>
      </c>
      <c r="X13" s="7">
        <v>854.59</v>
      </c>
      <c r="Y13" s="7">
        <v>874.28</v>
      </c>
      <c r="Z13" s="7">
        <v>893.97</v>
      </c>
      <c r="AA13" s="7">
        <v>789.79</v>
      </c>
      <c r="AB13" s="7">
        <v>813.89</v>
      </c>
      <c r="AC13" s="7">
        <v>833.59</v>
      </c>
      <c r="AD13" s="7">
        <v>837.99</v>
      </c>
      <c r="AE13" s="7">
        <v>857.69</v>
      </c>
      <c r="AF13" s="7">
        <v>877.38</v>
      </c>
      <c r="AG13" s="7">
        <v>862.09</v>
      </c>
      <c r="AH13" s="7">
        <v>881.78</v>
      </c>
      <c r="AI13" s="7">
        <v>901.48</v>
      </c>
      <c r="AJ13" s="7">
        <v>921.17</v>
      </c>
      <c r="AK13" s="7">
        <v>870.96</v>
      </c>
      <c r="AL13" s="7">
        <v>854.37</v>
      </c>
      <c r="AM13" s="7">
        <v>878.47</v>
      </c>
      <c r="AN13" s="7">
        <v>898.16</v>
      </c>
      <c r="AO13" s="7">
        <v>837.77</v>
      </c>
      <c r="AP13" s="7">
        <v>861.87</v>
      </c>
      <c r="AQ13" s="7">
        <v>881.56</v>
      </c>
      <c r="AR13" s="7">
        <v>885.97</v>
      </c>
      <c r="AS13" s="7">
        <v>905.66</v>
      </c>
      <c r="AT13" s="7">
        <v>925.36</v>
      </c>
      <c r="AU13" s="7">
        <v>821.18</v>
      </c>
      <c r="AV13" s="7">
        <v>845.28</v>
      </c>
      <c r="AW13" s="7">
        <v>864.97</v>
      </c>
      <c r="AX13" s="7">
        <v>869.38</v>
      </c>
      <c r="AY13" s="7">
        <v>889.07</v>
      </c>
      <c r="AZ13" s="7">
        <v>908.76</v>
      </c>
      <c r="BA13" s="7">
        <v>893.48</v>
      </c>
      <c r="BB13" s="7">
        <v>913.17</v>
      </c>
      <c r="BC13" s="7">
        <v>932.86</v>
      </c>
      <c r="BD13" s="7">
        <v>952.55</v>
      </c>
      <c r="BE13" s="7">
        <v>804.58</v>
      </c>
      <c r="BF13" s="7">
        <v>828.68</v>
      </c>
      <c r="BG13" s="7">
        <v>848.38</v>
      </c>
      <c r="BH13" s="7">
        <v>852.78</v>
      </c>
      <c r="BI13" s="7">
        <v>872.47</v>
      </c>
      <c r="BJ13" s="7">
        <v>892.17</v>
      </c>
      <c r="BK13" s="7">
        <v>876.88</v>
      </c>
      <c r="BL13" s="7">
        <v>896.57</v>
      </c>
      <c r="BM13" s="7">
        <v>916.27</v>
      </c>
      <c r="BN13" s="7">
        <v>935.96</v>
      </c>
      <c r="BO13" s="7">
        <v>900.98</v>
      </c>
      <c r="BP13" s="7">
        <v>920.67</v>
      </c>
      <c r="BQ13" s="7">
        <v>940.37</v>
      </c>
      <c r="BR13" s="7">
        <v>960.06</v>
      </c>
      <c r="BS13" s="7">
        <v>979.75</v>
      </c>
      <c r="BT13" s="7">
        <v>902.34</v>
      </c>
      <c r="BU13" s="7">
        <v>885.75</v>
      </c>
      <c r="BV13" s="7">
        <v>909.85</v>
      </c>
      <c r="BW13" s="7">
        <v>929.54</v>
      </c>
      <c r="BX13" s="7">
        <v>869.16</v>
      </c>
      <c r="BY13" s="7">
        <v>893.25</v>
      </c>
      <c r="BZ13" s="7">
        <v>912.95</v>
      </c>
      <c r="CA13" s="7">
        <v>917.35</v>
      </c>
      <c r="CB13" s="7">
        <v>937.05</v>
      </c>
      <c r="CC13" s="7">
        <v>956.74</v>
      </c>
      <c r="CD13" s="7">
        <v>852.56</v>
      </c>
      <c r="CE13" s="7">
        <v>876.66</v>
      </c>
      <c r="CF13" s="7">
        <v>896.35</v>
      </c>
      <c r="CG13" s="7">
        <v>900.76</v>
      </c>
      <c r="CH13" s="7">
        <v>920.45</v>
      </c>
      <c r="CI13" s="7">
        <v>940.14</v>
      </c>
      <c r="CJ13" s="7">
        <v>924.86</v>
      </c>
      <c r="CK13" s="7">
        <v>944.55</v>
      </c>
      <c r="CL13" s="7">
        <v>964.24</v>
      </c>
      <c r="CM13" s="7">
        <v>983.94</v>
      </c>
      <c r="CN13" s="7">
        <v>835.97</v>
      </c>
      <c r="CO13" s="7">
        <v>860.07</v>
      </c>
      <c r="CP13" s="7">
        <v>879.76</v>
      </c>
      <c r="CQ13" s="7">
        <v>884.17</v>
      </c>
      <c r="CR13" s="7">
        <v>903.86</v>
      </c>
      <c r="CS13" s="7">
        <v>923.55</v>
      </c>
      <c r="CT13" s="7">
        <v>908.26</v>
      </c>
      <c r="CU13" s="7">
        <v>927.96</v>
      </c>
      <c r="CV13" s="7">
        <v>947.65</v>
      </c>
      <c r="CW13" s="7">
        <v>967.34</v>
      </c>
      <c r="CX13" s="7">
        <v>932.36</v>
      </c>
      <c r="CY13" s="7">
        <v>952.06</v>
      </c>
      <c r="CZ13" s="7">
        <v>971.75</v>
      </c>
      <c r="DA13" s="7">
        <v>991.44</v>
      </c>
      <c r="DB13" s="7">
        <v>1011.13</v>
      </c>
      <c r="DC13" s="7">
        <v>819.37</v>
      </c>
      <c r="DD13" s="7">
        <v>843.47</v>
      </c>
      <c r="DE13" s="7">
        <v>863.17</v>
      </c>
      <c r="DF13" s="7">
        <v>867.57</v>
      </c>
      <c r="DG13" s="7">
        <v>887.26</v>
      </c>
      <c r="DH13" s="7">
        <v>906.96</v>
      </c>
      <c r="DI13" s="7">
        <v>891.67</v>
      </c>
      <c r="DJ13" s="7">
        <v>911.36</v>
      </c>
      <c r="DK13" s="7">
        <v>931.06</v>
      </c>
      <c r="DL13" s="7">
        <v>950.75</v>
      </c>
      <c r="DM13" s="7">
        <v>915.77</v>
      </c>
      <c r="DN13" s="7">
        <v>935.46</v>
      </c>
      <c r="DO13" s="7">
        <v>955.15</v>
      </c>
      <c r="DP13" s="7">
        <v>974.85</v>
      </c>
      <c r="DQ13" s="7">
        <v>994.54</v>
      </c>
      <c r="DR13" s="7">
        <v>939.87</v>
      </c>
      <c r="DS13" s="7">
        <v>959.56</v>
      </c>
      <c r="DT13" s="7">
        <v>979.25</v>
      </c>
      <c r="DU13" s="7">
        <v>998.95</v>
      </c>
      <c r="DV13" s="7">
        <v>1018.64</v>
      </c>
      <c r="DW13" s="7">
        <v>1038.33</v>
      </c>
      <c r="DX13" s="7">
        <v>933.73</v>
      </c>
      <c r="DY13" s="7">
        <v>917.13</v>
      </c>
      <c r="DZ13" s="7">
        <v>941.23</v>
      </c>
      <c r="EA13" s="7">
        <v>960.92</v>
      </c>
      <c r="EB13" s="7">
        <v>900.54</v>
      </c>
      <c r="EC13" s="7">
        <v>924.64</v>
      </c>
      <c r="ED13" s="7">
        <v>944.33</v>
      </c>
      <c r="EE13" s="7">
        <v>948.74</v>
      </c>
      <c r="EF13" s="7">
        <v>968.43</v>
      </c>
      <c r="EG13" s="7">
        <v>988.12</v>
      </c>
      <c r="EH13" s="7">
        <v>883.95</v>
      </c>
      <c r="EI13" s="7">
        <v>908.04</v>
      </c>
      <c r="EJ13" s="7">
        <v>927.74</v>
      </c>
      <c r="EK13" s="7">
        <v>932.14</v>
      </c>
      <c r="EL13" s="7">
        <v>951.84</v>
      </c>
      <c r="EM13" s="7">
        <v>971.53</v>
      </c>
      <c r="EN13" s="7">
        <v>956.24</v>
      </c>
      <c r="EO13" s="7">
        <v>975.93</v>
      </c>
      <c r="EP13" s="7">
        <v>995.63</v>
      </c>
      <c r="EQ13" s="7">
        <v>1015.32</v>
      </c>
      <c r="ER13" s="7">
        <v>867.35</v>
      </c>
      <c r="ES13" s="7">
        <v>891.45</v>
      </c>
      <c r="ET13" s="7">
        <v>911.14</v>
      </c>
      <c r="EU13" s="7">
        <v>915.55</v>
      </c>
      <c r="EV13" s="7">
        <v>935.24</v>
      </c>
      <c r="EW13" s="7">
        <v>954.93</v>
      </c>
      <c r="EX13" s="7">
        <v>939.65</v>
      </c>
      <c r="EY13" s="7">
        <v>959.34</v>
      </c>
      <c r="EZ13" s="7">
        <v>979.03</v>
      </c>
      <c r="FA13" s="7">
        <v>998.73</v>
      </c>
      <c r="FB13" s="7">
        <v>963.75</v>
      </c>
      <c r="FC13" s="7">
        <v>983.44</v>
      </c>
      <c r="FD13" s="7">
        <v>1003.13</v>
      </c>
      <c r="FE13" s="7">
        <v>1022.82</v>
      </c>
      <c r="FF13" s="7">
        <v>1042.52</v>
      </c>
      <c r="FG13" s="7">
        <v>850.76</v>
      </c>
      <c r="FH13" s="7">
        <v>874.86</v>
      </c>
      <c r="FI13" s="7">
        <v>894.55</v>
      </c>
      <c r="FJ13" s="7">
        <v>898.96</v>
      </c>
      <c r="FK13" s="7">
        <v>918.65</v>
      </c>
      <c r="FL13" s="7">
        <v>938.34</v>
      </c>
      <c r="FM13" s="7">
        <v>923.05</v>
      </c>
      <c r="FN13" s="7">
        <v>942.75</v>
      </c>
      <c r="FO13" s="7">
        <v>962.44</v>
      </c>
      <c r="FP13" s="7">
        <v>982.13</v>
      </c>
      <c r="FQ13" s="7">
        <v>947.15</v>
      </c>
      <c r="FR13" s="7">
        <v>966.85</v>
      </c>
      <c r="FS13" s="7">
        <v>986.54</v>
      </c>
      <c r="FT13" s="7">
        <v>1006.23</v>
      </c>
      <c r="FU13" s="7">
        <v>1025.92</v>
      </c>
      <c r="FV13" s="7">
        <v>971.25</v>
      </c>
      <c r="FW13" s="7">
        <v>990.94</v>
      </c>
      <c r="FX13" s="7">
        <v>1010.64</v>
      </c>
      <c r="FY13" s="7">
        <v>1030.33</v>
      </c>
      <c r="FZ13" s="7">
        <v>1050.02</v>
      </c>
      <c r="GA13" s="7">
        <v>1069.71</v>
      </c>
      <c r="GB13" s="7">
        <v>834.16</v>
      </c>
      <c r="GC13" s="7">
        <v>858.26</v>
      </c>
      <c r="GD13" s="7">
        <v>877.95</v>
      </c>
      <c r="GE13" s="7">
        <v>882.36</v>
      </c>
      <c r="GF13" s="7">
        <v>902.05</v>
      </c>
      <c r="GG13" s="7">
        <v>921.75</v>
      </c>
      <c r="GH13" s="7">
        <v>906.46</v>
      </c>
      <c r="GI13" s="7">
        <v>926.15</v>
      </c>
      <c r="GJ13" s="7">
        <v>945.84</v>
      </c>
      <c r="GK13" s="7">
        <v>965.54</v>
      </c>
      <c r="GL13" s="7">
        <v>930.56</v>
      </c>
      <c r="GM13" s="7">
        <v>950.25</v>
      </c>
      <c r="GN13" s="7">
        <v>969.94</v>
      </c>
      <c r="GO13" s="7">
        <v>989.64</v>
      </c>
      <c r="GP13" s="7">
        <v>1009.33</v>
      </c>
      <c r="GQ13" s="7">
        <v>954.66</v>
      </c>
      <c r="GR13" s="7">
        <v>974.35</v>
      </c>
      <c r="GS13" s="7">
        <v>994.04</v>
      </c>
      <c r="GT13" s="7">
        <v>1013.74</v>
      </c>
      <c r="GU13" s="7">
        <v>1033.43</v>
      </c>
      <c r="GV13" s="7">
        <v>1053.1199999999999</v>
      </c>
      <c r="GW13" s="7">
        <v>978.76</v>
      </c>
      <c r="GX13" s="7">
        <v>998.45</v>
      </c>
      <c r="GY13" s="7">
        <v>1018.14</v>
      </c>
      <c r="GZ13" s="7">
        <v>1037.83</v>
      </c>
      <c r="HA13" s="7">
        <v>1057.53</v>
      </c>
      <c r="HB13" s="7">
        <v>1077.22</v>
      </c>
      <c r="HC13" s="7">
        <v>1096.9100000000001</v>
      </c>
      <c r="HD13" s="7">
        <v>1019.07</v>
      </c>
      <c r="HE13" s="7">
        <v>1058.1600000000001</v>
      </c>
      <c r="HF13" s="7">
        <v>1097.25</v>
      </c>
      <c r="HG13" s="7">
        <v>1136.3399999999999</v>
      </c>
      <c r="HH13" s="7">
        <v>828.09</v>
      </c>
      <c r="HI13" s="7">
        <v>859.47</v>
      </c>
      <c r="HJ13" s="7">
        <v>842.88</v>
      </c>
      <c r="HK13" s="7">
        <v>866.98</v>
      </c>
      <c r="HL13" s="7">
        <v>886.67</v>
      </c>
      <c r="HM13" s="7">
        <v>890.85</v>
      </c>
      <c r="HN13" s="7">
        <v>874.26</v>
      </c>
      <c r="HO13" s="7">
        <v>898.36</v>
      </c>
      <c r="HP13" s="7">
        <v>918.05</v>
      </c>
      <c r="HQ13" s="7">
        <v>857.67</v>
      </c>
      <c r="HR13" s="7">
        <v>881.77</v>
      </c>
      <c r="HS13" s="7">
        <v>901.46</v>
      </c>
      <c r="HT13" s="7">
        <v>905.86</v>
      </c>
      <c r="HU13" s="7">
        <v>925.56</v>
      </c>
      <c r="HV13" s="7">
        <v>945.25</v>
      </c>
      <c r="HW13" s="7">
        <v>922.24</v>
      </c>
      <c r="HX13" s="7">
        <v>905.64</v>
      </c>
      <c r="HY13" s="7">
        <v>929.74</v>
      </c>
      <c r="HZ13" s="7">
        <v>949.44</v>
      </c>
      <c r="IA13" s="7">
        <v>889.05</v>
      </c>
      <c r="IB13" s="7">
        <v>913.15</v>
      </c>
      <c r="IC13" s="7">
        <v>932.84</v>
      </c>
      <c r="ID13" s="7">
        <v>937.25</v>
      </c>
      <c r="IE13" s="7">
        <v>956.94</v>
      </c>
      <c r="IF13" s="7">
        <v>976.63</v>
      </c>
      <c r="IG13" s="7">
        <v>872.46</v>
      </c>
      <c r="IH13" s="7">
        <v>896.55</v>
      </c>
      <c r="II13" s="7">
        <v>916.25</v>
      </c>
      <c r="IJ13" s="7">
        <v>920.65</v>
      </c>
      <c r="IK13" s="7">
        <v>940.35</v>
      </c>
      <c r="IL13" s="7">
        <v>960.04</v>
      </c>
      <c r="IM13" s="7">
        <v>944.75</v>
      </c>
      <c r="IN13" s="7">
        <v>964.45</v>
      </c>
      <c r="IO13" s="7">
        <v>984.14</v>
      </c>
      <c r="IP13" s="7">
        <v>1003.83</v>
      </c>
      <c r="IQ13" s="7">
        <v>953.62</v>
      </c>
      <c r="IR13" s="7">
        <v>937.03</v>
      </c>
      <c r="IS13" s="7">
        <v>961.13</v>
      </c>
      <c r="IT13" s="7">
        <v>980.82</v>
      </c>
      <c r="IU13" s="7">
        <v>920.43</v>
      </c>
      <c r="IV13" s="7">
        <v>944.53</v>
      </c>
      <c r="IW13" s="7">
        <v>964.22</v>
      </c>
      <c r="IX13" s="7">
        <v>968.63</v>
      </c>
      <c r="IY13" s="7">
        <v>988.32</v>
      </c>
      <c r="IZ13" s="7">
        <v>1008.02</v>
      </c>
      <c r="JA13" s="7">
        <v>903.84</v>
      </c>
      <c r="JB13" s="7">
        <v>927.94</v>
      </c>
      <c r="JC13" s="7">
        <v>947.63</v>
      </c>
      <c r="JD13" s="7">
        <v>952.04</v>
      </c>
      <c r="JE13" s="7">
        <v>971.73</v>
      </c>
      <c r="JF13" s="7">
        <v>991.42</v>
      </c>
      <c r="JG13" s="7">
        <v>976.14</v>
      </c>
      <c r="JH13" s="7">
        <v>995.83</v>
      </c>
      <c r="JI13" s="7">
        <v>1015.52</v>
      </c>
      <c r="JJ13" s="7">
        <v>1035.21</v>
      </c>
      <c r="JK13" s="7">
        <v>887.25</v>
      </c>
      <c r="JL13" s="7">
        <v>911.34</v>
      </c>
      <c r="JM13" s="7">
        <v>931.04</v>
      </c>
      <c r="JN13" s="7">
        <v>935.44</v>
      </c>
      <c r="JO13" s="7">
        <v>955.14</v>
      </c>
      <c r="JP13" s="7">
        <v>974.83</v>
      </c>
      <c r="JQ13" s="7">
        <v>959.54</v>
      </c>
      <c r="JR13" s="7">
        <v>979.23</v>
      </c>
      <c r="JS13" s="7">
        <v>998.93</v>
      </c>
      <c r="JT13" s="7">
        <v>1018.62</v>
      </c>
      <c r="JU13" s="7">
        <v>983.64</v>
      </c>
      <c r="JV13" s="7">
        <v>1003.33</v>
      </c>
      <c r="JW13" s="7">
        <v>1023.03</v>
      </c>
      <c r="JX13" s="7">
        <v>1042.72</v>
      </c>
      <c r="JY13" s="7">
        <v>1062.4100000000001</v>
      </c>
      <c r="JZ13" s="7">
        <v>985.01</v>
      </c>
      <c r="KA13" s="7">
        <v>968.41</v>
      </c>
      <c r="KB13" s="7">
        <v>992.51</v>
      </c>
      <c r="KC13" s="7">
        <v>1012.2</v>
      </c>
      <c r="KD13" s="7">
        <v>951.82</v>
      </c>
      <c r="KE13" s="7">
        <v>975.92</v>
      </c>
      <c r="KF13" s="7">
        <v>995.61</v>
      </c>
      <c r="KG13" s="7">
        <v>1000.01</v>
      </c>
      <c r="KH13" s="7">
        <v>1019.71</v>
      </c>
      <c r="KI13" s="7">
        <v>1039.4000000000001</v>
      </c>
      <c r="KJ13" s="7">
        <v>935.22</v>
      </c>
      <c r="KK13" s="7">
        <v>959.32</v>
      </c>
      <c r="KL13" s="7">
        <v>979.01</v>
      </c>
      <c r="KM13" s="7">
        <v>983.42</v>
      </c>
      <c r="KN13" s="7">
        <v>1003.11</v>
      </c>
      <c r="KO13" s="7">
        <v>1022.81</v>
      </c>
      <c r="KP13" s="7">
        <v>1007.52</v>
      </c>
      <c r="KQ13" s="7">
        <v>1027.21</v>
      </c>
      <c r="KR13" s="7">
        <v>1046.9000000000001</v>
      </c>
      <c r="KS13" s="7">
        <v>1066.5999999999999</v>
      </c>
      <c r="KT13" s="7">
        <v>918.63</v>
      </c>
      <c r="KU13" s="7">
        <v>942.73</v>
      </c>
      <c r="KV13" s="7">
        <v>962.42</v>
      </c>
      <c r="KW13" s="7">
        <v>966.83</v>
      </c>
      <c r="KX13" s="7">
        <v>986.52</v>
      </c>
      <c r="KY13" s="7">
        <v>1006.21</v>
      </c>
      <c r="KZ13" s="7">
        <v>990.93</v>
      </c>
      <c r="LA13" s="7">
        <v>1010.62</v>
      </c>
      <c r="LB13" s="7">
        <v>1030.31</v>
      </c>
      <c r="LC13" s="7">
        <v>1050</v>
      </c>
      <c r="LD13" s="7">
        <v>1015.02</v>
      </c>
      <c r="LE13" s="7">
        <v>1034.72</v>
      </c>
      <c r="LF13" s="7">
        <v>1054.4100000000001</v>
      </c>
      <c r="LG13" s="7">
        <v>1074.0999999999999</v>
      </c>
      <c r="LH13" s="7">
        <v>1093.79</v>
      </c>
      <c r="LI13" s="7">
        <v>902.03</v>
      </c>
      <c r="LJ13" s="7">
        <v>926.13</v>
      </c>
      <c r="LK13" s="7">
        <v>945.83</v>
      </c>
      <c r="LL13" s="7">
        <v>950.23</v>
      </c>
      <c r="LM13" s="7">
        <v>969.93</v>
      </c>
      <c r="LN13" s="7">
        <v>989.62</v>
      </c>
      <c r="LO13" s="7">
        <v>974.33</v>
      </c>
      <c r="LP13" s="7">
        <v>994.02</v>
      </c>
      <c r="LQ13" s="7">
        <v>1013.72</v>
      </c>
      <c r="LR13" s="7">
        <v>1033.4100000000001</v>
      </c>
      <c r="LS13" s="7">
        <v>998.43</v>
      </c>
      <c r="LT13" s="7">
        <v>1018.12</v>
      </c>
      <c r="LU13" s="7">
        <v>1037.82</v>
      </c>
      <c r="LV13" s="7">
        <v>1057.51</v>
      </c>
      <c r="LW13" s="7">
        <v>1077.2</v>
      </c>
      <c r="LX13" s="7">
        <v>1022.53</v>
      </c>
      <c r="LY13" s="7">
        <v>1042.22</v>
      </c>
      <c r="LZ13" s="7">
        <v>1061.9100000000001</v>
      </c>
      <c r="MA13" s="7">
        <v>1081.6099999999999</v>
      </c>
      <c r="MB13" s="7">
        <v>1101.3</v>
      </c>
      <c r="MC13" s="7">
        <v>1120.99</v>
      </c>
      <c r="MD13" s="7">
        <v>1016.39</v>
      </c>
      <c r="ME13" s="7">
        <v>999.79</v>
      </c>
      <c r="MF13" s="7">
        <v>1023.89</v>
      </c>
      <c r="MG13" s="7">
        <v>1043.5899999999999</v>
      </c>
      <c r="MH13" s="7">
        <v>983.2</v>
      </c>
      <c r="MI13" s="7">
        <v>1007.3</v>
      </c>
      <c r="MJ13" s="7">
        <v>1026.99</v>
      </c>
      <c r="MK13" s="7">
        <v>1031.4000000000001</v>
      </c>
      <c r="ML13" s="7">
        <v>1051.0899999999999</v>
      </c>
      <c r="MM13" s="7">
        <v>1070.78</v>
      </c>
      <c r="MN13" s="7">
        <v>966.61</v>
      </c>
      <c r="MO13" s="7">
        <v>990.71</v>
      </c>
      <c r="MP13" s="7">
        <v>1010.4</v>
      </c>
      <c r="MQ13" s="7">
        <v>1014.8</v>
      </c>
      <c r="MR13" s="7">
        <v>1034.5</v>
      </c>
      <c r="MS13" s="7">
        <v>1054.19</v>
      </c>
      <c r="MT13" s="7">
        <v>1038.9000000000001</v>
      </c>
      <c r="MU13" s="7">
        <v>1058.5999999999999</v>
      </c>
      <c r="MV13" s="7">
        <v>1078.29</v>
      </c>
      <c r="MW13" s="7">
        <v>1097.98</v>
      </c>
      <c r="MX13" s="7">
        <v>950.01</v>
      </c>
      <c r="MY13" s="7">
        <v>974.11</v>
      </c>
      <c r="MZ13" s="7">
        <v>993.8</v>
      </c>
      <c r="NA13" s="7">
        <v>998.21</v>
      </c>
      <c r="NB13" s="7">
        <v>1017.9</v>
      </c>
      <c r="NC13" s="7">
        <v>1037.5999999999999</v>
      </c>
      <c r="ND13" s="7">
        <v>1022.31</v>
      </c>
      <c r="NE13" s="7">
        <v>1042</v>
      </c>
      <c r="NF13" s="7">
        <v>1061.69</v>
      </c>
      <c r="NG13" s="7">
        <v>1081.3900000000001</v>
      </c>
      <c r="NH13" s="7">
        <v>1046.4100000000001</v>
      </c>
      <c r="NI13" s="7">
        <v>1066.0999999999999</v>
      </c>
      <c r="NJ13" s="7">
        <v>1085.79</v>
      </c>
      <c r="NK13" s="7">
        <v>1105.49</v>
      </c>
      <c r="NL13" s="7">
        <v>1125.18</v>
      </c>
      <c r="NM13" s="7">
        <v>933.42</v>
      </c>
      <c r="NN13" s="7">
        <v>957.52</v>
      </c>
      <c r="NO13" s="7">
        <v>977.21</v>
      </c>
      <c r="NP13" s="7">
        <v>981.62</v>
      </c>
      <c r="NQ13" s="7">
        <v>1001.31</v>
      </c>
      <c r="NR13" s="7">
        <v>1021</v>
      </c>
      <c r="NS13" s="7">
        <v>1005.72</v>
      </c>
      <c r="NT13" s="7">
        <v>1025.4100000000001</v>
      </c>
      <c r="NU13" s="7">
        <v>1045.0999999999999</v>
      </c>
      <c r="NV13" s="7">
        <v>1064.79</v>
      </c>
      <c r="NW13" s="7">
        <v>1029.81</v>
      </c>
      <c r="NX13" s="7">
        <v>1049.51</v>
      </c>
      <c r="NY13" s="7">
        <v>1069.2</v>
      </c>
      <c r="NZ13" s="7">
        <v>1088.8900000000001</v>
      </c>
      <c r="OA13" s="7">
        <v>1108.58</v>
      </c>
      <c r="OB13" s="7">
        <v>1053.9100000000001</v>
      </c>
      <c r="OC13" s="7">
        <v>1073.6099999999999</v>
      </c>
      <c r="OD13" s="7">
        <v>1093.3</v>
      </c>
      <c r="OE13" s="7">
        <v>1112.99</v>
      </c>
      <c r="OF13" s="7">
        <v>1132.68</v>
      </c>
      <c r="OG13" s="7">
        <v>1152.3800000000001</v>
      </c>
      <c r="OH13" s="7">
        <v>916.82</v>
      </c>
      <c r="OI13" s="7">
        <v>940.92</v>
      </c>
      <c r="OJ13" s="7">
        <v>960.62</v>
      </c>
      <c r="OK13" s="7">
        <v>965.02</v>
      </c>
      <c r="OL13" s="7">
        <v>984.71</v>
      </c>
      <c r="OM13" s="7">
        <v>1004.41</v>
      </c>
      <c r="ON13" s="7">
        <v>989.12</v>
      </c>
      <c r="OO13" s="7">
        <v>1008.81</v>
      </c>
      <c r="OP13" s="7">
        <v>1028.51</v>
      </c>
      <c r="OQ13" s="7">
        <v>1048.2</v>
      </c>
      <c r="OR13" s="7">
        <v>1013.22</v>
      </c>
      <c r="OS13" s="7">
        <v>1032.9100000000001</v>
      </c>
      <c r="OT13" s="7">
        <v>1052.5999999999999</v>
      </c>
      <c r="OU13" s="7">
        <v>1072.3</v>
      </c>
      <c r="OV13" s="7">
        <v>1091.99</v>
      </c>
      <c r="OW13" s="7">
        <v>1037.32</v>
      </c>
      <c r="OX13" s="7">
        <v>1057.01</v>
      </c>
      <c r="OY13" s="7">
        <v>1076.7</v>
      </c>
      <c r="OZ13" s="7">
        <v>1096.4000000000001</v>
      </c>
      <c r="PA13" s="7">
        <v>1116.0899999999999</v>
      </c>
      <c r="PB13" s="7">
        <v>1135.78</v>
      </c>
      <c r="PC13" s="7">
        <v>1061.42</v>
      </c>
      <c r="PD13" s="7">
        <v>1081.1099999999999</v>
      </c>
      <c r="PE13" s="7">
        <v>1100.8</v>
      </c>
      <c r="PF13" s="7">
        <v>1120.5</v>
      </c>
      <c r="PG13" s="7">
        <v>1140.19</v>
      </c>
      <c r="PH13" s="7">
        <v>1159.8800000000001</v>
      </c>
      <c r="PI13" s="7">
        <v>1179.57</v>
      </c>
      <c r="PJ13" s="7">
        <v>1101.73</v>
      </c>
      <c r="PK13" s="7">
        <v>1140.82</v>
      </c>
      <c r="PL13" s="7">
        <v>1179.9100000000001</v>
      </c>
      <c r="PM13" s="7">
        <v>1219</v>
      </c>
      <c r="PN13" s="7">
        <v>910.75</v>
      </c>
      <c r="PO13" s="7">
        <v>942.13</v>
      </c>
      <c r="PP13" s="7">
        <v>925.54</v>
      </c>
      <c r="PQ13" s="7">
        <v>949.64</v>
      </c>
      <c r="PR13" s="7">
        <v>969.33</v>
      </c>
      <c r="PS13" s="7">
        <v>973.52</v>
      </c>
      <c r="PT13" s="7">
        <v>956.92</v>
      </c>
      <c r="PU13" s="7">
        <v>981.02</v>
      </c>
      <c r="PV13" s="7">
        <v>1000.71</v>
      </c>
      <c r="PW13" s="7">
        <v>940.33</v>
      </c>
      <c r="PX13" s="7">
        <v>964.43</v>
      </c>
      <c r="PY13" s="7">
        <v>984.12</v>
      </c>
      <c r="PZ13" s="7">
        <v>988.53</v>
      </c>
      <c r="QA13" s="7">
        <v>1008.22</v>
      </c>
      <c r="QB13" s="7">
        <v>1027.9100000000001</v>
      </c>
      <c r="QC13" s="7">
        <v>1004.9</v>
      </c>
      <c r="QD13" s="7">
        <v>988.31</v>
      </c>
      <c r="QE13" s="7">
        <v>1012.4</v>
      </c>
      <c r="QF13" s="7">
        <v>1032.0999999999999</v>
      </c>
      <c r="QG13" s="7">
        <v>971.71</v>
      </c>
      <c r="QH13" s="7">
        <v>995.81</v>
      </c>
      <c r="QI13" s="7">
        <v>1015.5</v>
      </c>
      <c r="QJ13" s="7">
        <v>1019.91</v>
      </c>
      <c r="QK13" s="7">
        <v>1039.5999999999999</v>
      </c>
      <c r="QL13" s="7">
        <v>1059.29</v>
      </c>
      <c r="QM13" s="7">
        <v>955.12</v>
      </c>
      <c r="QN13" s="7">
        <v>979.22</v>
      </c>
      <c r="QO13" s="7">
        <v>998.91</v>
      </c>
      <c r="QP13" s="7">
        <v>1003.32</v>
      </c>
      <c r="QQ13" s="7">
        <v>1023.01</v>
      </c>
      <c r="QR13" s="7">
        <v>1042.7</v>
      </c>
      <c r="QS13" s="7">
        <v>1027.4100000000001</v>
      </c>
      <c r="QT13" s="7">
        <v>1047.1099999999999</v>
      </c>
      <c r="QU13" s="7">
        <v>1066.8</v>
      </c>
      <c r="QV13" s="7">
        <v>1086.49</v>
      </c>
      <c r="QW13" s="7">
        <v>1036.28</v>
      </c>
      <c r="QX13" s="7">
        <v>1019.69</v>
      </c>
      <c r="QY13" s="7">
        <v>1043.79</v>
      </c>
      <c r="QZ13" s="7">
        <v>1063.48</v>
      </c>
      <c r="RA13" s="7">
        <v>1003.09</v>
      </c>
      <c r="RB13" s="7">
        <v>1027.19</v>
      </c>
      <c r="RC13" s="7">
        <v>1046.8900000000001</v>
      </c>
      <c r="RD13" s="7">
        <v>1051.29</v>
      </c>
      <c r="RE13" s="7">
        <v>1070.99</v>
      </c>
      <c r="RF13" s="7">
        <v>1090.68</v>
      </c>
      <c r="RG13" s="7">
        <v>986.5</v>
      </c>
      <c r="RH13" s="7">
        <v>1010.6</v>
      </c>
      <c r="RI13" s="7">
        <v>1030.29</v>
      </c>
      <c r="RJ13" s="7">
        <v>1034.7</v>
      </c>
      <c r="RK13" s="7">
        <v>1054.3900000000001</v>
      </c>
      <c r="RL13" s="7">
        <v>1074.08</v>
      </c>
      <c r="RM13" s="7">
        <v>1058.8</v>
      </c>
      <c r="RN13" s="7">
        <v>1078.49</v>
      </c>
      <c r="RO13" s="7">
        <v>1098.18</v>
      </c>
      <c r="RP13" s="7">
        <v>1117.8699999999999</v>
      </c>
      <c r="RQ13" s="7">
        <v>969.91</v>
      </c>
      <c r="RR13" s="7">
        <v>994.01</v>
      </c>
      <c r="RS13" s="7">
        <v>1013.7</v>
      </c>
      <c r="RT13" s="7">
        <v>1018.1</v>
      </c>
      <c r="RU13" s="7">
        <v>1037.8</v>
      </c>
      <c r="RV13" s="7">
        <v>1057.49</v>
      </c>
      <c r="RW13" s="7">
        <v>1042.2</v>
      </c>
      <c r="RX13" s="7">
        <v>1061.9000000000001</v>
      </c>
      <c r="RY13" s="7">
        <v>1081.5899999999999</v>
      </c>
      <c r="RZ13" s="7">
        <v>1101.28</v>
      </c>
      <c r="SA13" s="7">
        <v>1066.3</v>
      </c>
      <c r="SB13" s="7">
        <v>1085.99</v>
      </c>
      <c r="SC13" s="7">
        <v>1105.69</v>
      </c>
      <c r="SD13" s="7">
        <v>1125.3800000000001</v>
      </c>
      <c r="SE13" s="7">
        <v>1145.07</v>
      </c>
      <c r="SF13" s="7">
        <v>1067.67</v>
      </c>
      <c r="SG13" s="7">
        <v>1051.07</v>
      </c>
      <c r="SH13" s="7">
        <v>1075.17</v>
      </c>
      <c r="SI13" s="7">
        <v>1094.8599999999999</v>
      </c>
      <c r="SJ13" s="7">
        <v>1034.48</v>
      </c>
      <c r="SK13" s="7">
        <v>1058.58</v>
      </c>
      <c r="SL13" s="7">
        <v>1078.27</v>
      </c>
      <c r="SM13" s="7">
        <v>1082.68</v>
      </c>
      <c r="SN13" s="7">
        <v>1102.3699999999999</v>
      </c>
      <c r="SO13" s="7">
        <v>1122.06</v>
      </c>
      <c r="SP13" s="7">
        <v>1017.88</v>
      </c>
      <c r="SQ13" s="7">
        <v>1041.98</v>
      </c>
      <c r="SR13" s="7">
        <v>1061.68</v>
      </c>
      <c r="SS13" s="7">
        <v>1066.08</v>
      </c>
      <c r="ST13" s="7">
        <v>1085.77</v>
      </c>
      <c r="SU13" s="7">
        <v>1105.47</v>
      </c>
      <c r="SV13" s="7">
        <v>1090.18</v>
      </c>
      <c r="SW13" s="7">
        <v>1109.8699999999999</v>
      </c>
      <c r="SX13" s="7">
        <v>1129.57</v>
      </c>
      <c r="SY13" s="7">
        <v>1149.26</v>
      </c>
      <c r="SZ13" s="7">
        <v>1001.29</v>
      </c>
      <c r="TA13" s="7">
        <v>1025.3900000000001</v>
      </c>
      <c r="TB13" s="7">
        <v>1045.08</v>
      </c>
      <c r="TC13" s="7">
        <v>1049.49</v>
      </c>
      <c r="TD13" s="7">
        <v>1069.18</v>
      </c>
      <c r="TE13" s="7">
        <v>1088.8699999999999</v>
      </c>
      <c r="TF13" s="7">
        <v>1073.5899999999999</v>
      </c>
      <c r="TG13" s="7">
        <v>1093.28</v>
      </c>
      <c r="TH13" s="7">
        <v>1112.97</v>
      </c>
      <c r="TI13" s="7">
        <v>1132.6600000000001</v>
      </c>
      <c r="TJ13" s="7">
        <v>1097.69</v>
      </c>
      <c r="TK13" s="7">
        <v>1117.3800000000001</v>
      </c>
      <c r="TL13" s="7">
        <v>1137.07</v>
      </c>
      <c r="TM13" s="7">
        <v>1156.76</v>
      </c>
      <c r="TN13" s="7">
        <v>1176.46</v>
      </c>
      <c r="TO13" s="7">
        <v>984.7</v>
      </c>
      <c r="TP13" s="7">
        <v>1008.79</v>
      </c>
      <c r="TQ13" s="7">
        <v>1028.49</v>
      </c>
      <c r="TR13" s="7">
        <v>1032.8900000000001</v>
      </c>
      <c r="TS13" s="7">
        <v>1052.5899999999999</v>
      </c>
      <c r="TT13" s="7">
        <v>1072.28</v>
      </c>
      <c r="TU13" s="7">
        <v>1056.99</v>
      </c>
      <c r="TV13" s="7">
        <v>1076.69</v>
      </c>
      <c r="TW13" s="7">
        <v>1096.3800000000001</v>
      </c>
      <c r="TX13" s="7">
        <v>1116.07</v>
      </c>
      <c r="TY13" s="7">
        <v>1081.0899999999999</v>
      </c>
      <c r="TZ13" s="7">
        <v>1100.78</v>
      </c>
      <c r="UA13" s="7">
        <v>1120.48</v>
      </c>
      <c r="UB13" s="7">
        <v>1140.17</v>
      </c>
      <c r="UC13" s="7">
        <v>1159.8599999999999</v>
      </c>
      <c r="UD13" s="7">
        <v>1105.19</v>
      </c>
      <c r="UE13" s="7">
        <v>1124.8800000000001</v>
      </c>
      <c r="UF13" s="7">
        <v>1144.58</v>
      </c>
      <c r="UG13" s="7">
        <v>1164.27</v>
      </c>
      <c r="UH13" s="7">
        <v>1183.96</v>
      </c>
      <c r="UI13" s="7">
        <v>1203.6500000000001</v>
      </c>
      <c r="UJ13" s="7">
        <v>1099.05</v>
      </c>
      <c r="UK13" s="7">
        <v>1082.46</v>
      </c>
      <c r="UL13" s="7">
        <v>1106.55</v>
      </c>
      <c r="UM13" s="7">
        <v>1126.25</v>
      </c>
      <c r="UN13" s="7">
        <v>1065.8599999999999</v>
      </c>
      <c r="UO13" s="7">
        <v>1089.96</v>
      </c>
      <c r="UP13" s="7">
        <v>1109.6500000000001</v>
      </c>
      <c r="UQ13" s="7">
        <v>1114.06</v>
      </c>
      <c r="UR13" s="7">
        <v>1133.75</v>
      </c>
      <c r="US13" s="7">
        <v>1153.44</v>
      </c>
      <c r="UT13" s="7">
        <v>1049.27</v>
      </c>
      <c r="UU13" s="7">
        <v>1073.3699999999999</v>
      </c>
      <c r="UV13" s="7">
        <v>1093.06</v>
      </c>
      <c r="UW13" s="7">
        <v>1097.47</v>
      </c>
      <c r="UX13" s="7">
        <v>1117.1600000000001</v>
      </c>
      <c r="UY13" s="7">
        <v>1136.8499999999999</v>
      </c>
      <c r="UZ13" s="7">
        <v>1121.56</v>
      </c>
      <c r="VA13" s="7">
        <v>1141.26</v>
      </c>
      <c r="VB13" s="7">
        <v>1160.95</v>
      </c>
      <c r="VC13" s="7">
        <v>1180.6400000000001</v>
      </c>
      <c r="VD13" s="7">
        <v>1032.67</v>
      </c>
      <c r="VE13" s="7">
        <v>1056.77</v>
      </c>
      <c r="VF13" s="7">
        <v>1076.46</v>
      </c>
      <c r="VG13" s="7">
        <v>1080.8699999999999</v>
      </c>
      <c r="VH13" s="7">
        <v>1100.56</v>
      </c>
      <c r="VI13" s="7">
        <v>1120.26</v>
      </c>
      <c r="VJ13" s="7">
        <v>1104.97</v>
      </c>
      <c r="VK13" s="7">
        <v>1124.6600000000001</v>
      </c>
      <c r="VL13" s="7">
        <v>1144.3599999999999</v>
      </c>
      <c r="VM13" s="7">
        <v>1164.05</v>
      </c>
      <c r="VN13" s="7">
        <v>1129.07</v>
      </c>
      <c r="VO13" s="7">
        <v>1148.76</v>
      </c>
      <c r="VP13" s="7">
        <v>1168.45</v>
      </c>
      <c r="VQ13" s="7">
        <v>1188.1500000000001</v>
      </c>
      <c r="VR13" s="7">
        <v>1207.8399999999999</v>
      </c>
      <c r="VS13" s="7">
        <v>1016.08</v>
      </c>
      <c r="VT13" s="7">
        <v>1040.18</v>
      </c>
      <c r="VU13" s="7">
        <v>1059.8699999999999</v>
      </c>
      <c r="VV13" s="7">
        <v>1064.28</v>
      </c>
      <c r="VW13" s="7">
        <v>1083.97</v>
      </c>
      <c r="VX13" s="7">
        <v>1103.6600000000001</v>
      </c>
      <c r="VY13" s="7">
        <v>1088.3800000000001</v>
      </c>
      <c r="VZ13" s="7">
        <v>1108.07</v>
      </c>
      <c r="WA13" s="7">
        <v>1127.76</v>
      </c>
      <c r="WB13" s="7">
        <v>1147.45</v>
      </c>
      <c r="WC13" s="7">
        <v>1112.48</v>
      </c>
      <c r="WD13" s="7">
        <v>1132.17</v>
      </c>
      <c r="WE13" s="7">
        <v>1151.8599999999999</v>
      </c>
      <c r="WF13" s="7">
        <v>1171.55</v>
      </c>
      <c r="WG13" s="7">
        <v>1191.25</v>
      </c>
      <c r="WH13" s="7">
        <v>1136.57</v>
      </c>
      <c r="WI13" s="7">
        <v>1156.27</v>
      </c>
      <c r="WJ13" s="7">
        <v>1175.96</v>
      </c>
      <c r="WK13" s="7">
        <v>1195.6500000000001</v>
      </c>
      <c r="WL13" s="7">
        <v>1215.3399999999999</v>
      </c>
      <c r="WM13" s="7">
        <v>1235.04</v>
      </c>
      <c r="WN13" s="7">
        <v>999.48</v>
      </c>
      <c r="WO13" s="7">
        <v>1023.58</v>
      </c>
      <c r="WP13" s="7">
        <v>1043.28</v>
      </c>
      <c r="WQ13" s="7">
        <v>1047.68</v>
      </c>
      <c r="WR13" s="7">
        <v>1067.3800000000001</v>
      </c>
      <c r="WS13" s="7">
        <v>1087.07</v>
      </c>
      <c r="WT13" s="7">
        <v>1071.78</v>
      </c>
      <c r="WU13" s="7">
        <v>1091.47</v>
      </c>
      <c r="WV13" s="7">
        <v>1111.17</v>
      </c>
      <c r="WW13" s="7">
        <v>1130.8599999999999</v>
      </c>
      <c r="WX13" s="7">
        <v>1095.8800000000001</v>
      </c>
      <c r="WY13" s="7">
        <v>1115.57</v>
      </c>
      <c r="WZ13" s="7">
        <v>1135.27</v>
      </c>
      <c r="XA13" s="7">
        <v>1154.96</v>
      </c>
      <c r="XB13" s="7">
        <v>1174.6500000000001</v>
      </c>
      <c r="XC13" s="7">
        <v>1119.98</v>
      </c>
      <c r="XD13" s="7">
        <v>1139.67</v>
      </c>
      <c r="XE13" s="7">
        <v>1159.3699999999999</v>
      </c>
      <c r="XF13" s="7">
        <v>1179.06</v>
      </c>
      <c r="XG13" s="7">
        <v>1198.75</v>
      </c>
      <c r="XH13" s="7">
        <v>1218.44</v>
      </c>
      <c r="XI13" s="7">
        <v>1144.08</v>
      </c>
      <c r="XJ13" s="7">
        <v>1163.77</v>
      </c>
      <c r="XK13" s="7">
        <v>1183.46</v>
      </c>
      <c r="XL13" s="7">
        <v>1203.1600000000001</v>
      </c>
      <c r="XM13" s="7">
        <v>1222.8499999999999</v>
      </c>
      <c r="XN13" s="7">
        <v>1242.54</v>
      </c>
      <c r="XO13" s="7">
        <v>1262.23</v>
      </c>
      <c r="XP13" s="7">
        <v>1184.3900000000001</v>
      </c>
      <c r="XQ13" s="7">
        <v>1223.48</v>
      </c>
      <c r="XR13" s="7">
        <v>1262.57</v>
      </c>
      <c r="XS13" s="7">
        <v>1301.6600000000001</v>
      </c>
      <c r="XT13" s="7">
        <v>993.41</v>
      </c>
      <c r="XU13" s="7">
        <v>1032.5</v>
      </c>
      <c r="XV13" s="7">
        <v>1071.5899999999999</v>
      </c>
      <c r="XW13" s="7">
        <v>1110.68</v>
      </c>
      <c r="XX13" s="7">
        <v>1149.77</v>
      </c>
      <c r="XY13" s="7">
        <v>1188.8699999999999</v>
      </c>
      <c r="XZ13" s="7">
        <v>1227.96</v>
      </c>
      <c r="YA13" s="7">
        <v>1267.05</v>
      </c>
      <c r="YB13" s="7">
        <v>1306.1400000000001</v>
      </c>
      <c r="YC13" s="7">
        <v>1345.23</v>
      </c>
      <c r="YD13" s="7">
        <v>1384.32</v>
      </c>
      <c r="YE13" s="7">
        <v>1076.07</v>
      </c>
      <c r="YF13" s="7">
        <v>1115.1600000000001</v>
      </c>
      <c r="YG13" s="7">
        <v>1154.25</v>
      </c>
      <c r="YH13" s="7">
        <v>1193.3399999999999</v>
      </c>
      <c r="YI13" s="7">
        <v>1232.44</v>
      </c>
      <c r="YJ13" s="7">
        <v>1271.53</v>
      </c>
      <c r="YK13" s="7">
        <v>1310.6199999999999</v>
      </c>
      <c r="YL13" s="7">
        <v>1349.71</v>
      </c>
      <c r="YM13" s="7">
        <v>1388.8</v>
      </c>
      <c r="YN13" s="7">
        <v>1427.89</v>
      </c>
      <c r="YO13" s="7">
        <v>1466.98</v>
      </c>
      <c r="YP13" s="7">
        <v>1158.73</v>
      </c>
      <c r="YQ13" s="7">
        <v>1197.82</v>
      </c>
      <c r="YR13" s="7">
        <v>1236.9100000000001</v>
      </c>
      <c r="YS13" s="7">
        <v>1276.01</v>
      </c>
      <c r="YT13" s="7">
        <v>1315.1</v>
      </c>
      <c r="YU13" s="7">
        <v>1354.19</v>
      </c>
      <c r="YV13" s="7">
        <v>1393.28</v>
      </c>
      <c r="YW13" s="7">
        <v>1432.37</v>
      </c>
      <c r="YX13" s="7">
        <v>1471.46</v>
      </c>
      <c r="YY13" s="7">
        <v>1510.55</v>
      </c>
      <c r="YZ13" s="7">
        <v>1549.64</v>
      </c>
      <c r="ZA13" s="7">
        <v>1241.3900000000001</v>
      </c>
      <c r="ZB13" s="7">
        <v>1280.48</v>
      </c>
      <c r="ZC13" s="7">
        <v>1319.58</v>
      </c>
      <c r="ZD13" s="7">
        <v>1358.67</v>
      </c>
      <c r="ZE13" s="7">
        <v>1397.76</v>
      </c>
      <c r="ZF13" s="7">
        <v>1436.85</v>
      </c>
      <c r="ZG13" s="7">
        <v>1475.94</v>
      </c>
      <c r="ZH13" s="7">
        <v>1515.03</v>
      </c>
      <c r="ZI13" s="7">
        <v>1554.12</v>
      </c>
      <c r="ZJ13" s="7">
        <v>1593.21</v>
      </c>
      <c r="ZK13" s="7">
        <v>1632.3</v>
      </c>
      <c r="ZL13" s="7">
        <v>1324.05</v>
      </c>
      <c r="ZM13" s="7">
        <v>1363.15</v>
      </c>
      <c r="ZN13" s="7">
        <v>1402.24</v>
      </c>
      <c r="ZO13" s="7">
        <v>1441.33</v>
      </c>
      <c r="ZP13" s="7">
        <v>1480.42</v>
      </c>
      <c r="ZQ13" s="7">
        <v>1519.51</v>
      </c>
      <c r="ZR13" s="7">
        <v>1558.6</v>
      </c>
      <c r="ZS13" s="7">
        <v>1597.69</v>
      </c>
      <c r="ZT13" s="7">
        <v>1636.78</v>
      </c>
      <c r="ZU13" s="7">
        <v>1675.87</v>
      </c>
      <c r="ZV13" s="7">
        <v>1714.97</v>
      </c>
      <c r="ZW13" s="7">
        <v>1406.72</v>
      </c>
      <c r="ZX13" s="7">
        <v>1445.81</v>
      </c>
      <c r="ZY13" s="7">
        <v>1484.9</v>
      </c>
      <c r="ZZ13" s="7">
        <v>1523.99</v>
      </c>
      <c r="AAA13" s="7">
        <v>1563.08</v>
      </c>
      <c r="AAB13" s="7">
        <v>1602.17</v>
      </c>
      <c r="AAC13" s="7">
        <v>1641.26</v>
      </c>
      <c r="AAD13" s="7">
        <v>1680.35</v>
      </c>
      <c r="AAE13" s="7">
        <v>1719.44</v>
      </c>
      <c r="AAF13" s="7">
        <v>1758.54</v>
      </c>
      <c r="AAG13" s="7">
        <v>1797.63</v>
      </c>
      <c r="AAH13" s="7">
        <v>1489.38</v>
      </c>
      <c r="AAI13" s="7">
        <v>1528.47</v>
      </c>
      <c r="AAJ13" s="7">
        <v>1567.56</v>
      </c>
      <c r="AAK13" s="7">
        <v>1606.65</v>
      </c>
      <c r="AAL13" s="7">
        <v>1645.74</v>
      </c>
      <c r="AAM13" s="7">
        <v>1684.83</v>
      </c>
      <c r="AAN13" s="7">
        <v>1723.92</v>
      </c>
      <c r="AAO13" s="7">
        <v>1763.01</v>
      </c>
      <c r="AAP13" s="7">
        <v>1802.11</v>
      </c>
      <c r="AAQ13" s="7">
        <v>1841.2</v>
      </c>
      <c r="AAR13" s="7">
        <v>1880.29</v>
      </c>
    </row>
    <row r="14" spans="1:720" s="8" customFormat="1" ht="15" x14ac:dyDescent="0.2">
      <c r="A14" s="9" t="s">
        <v>21</v>
      </c>
      <c r="B14" s="7">
        <v>387.21</v>
      </c>
      <c r="C14" s="7">
        <v>668.63</v>
      </c>
      <c r="D14" s="7">
        <v>575.65</v>
      </c>
      <c r="E14" s="7">
        <v>550.88</v>
      </c>
      <c r="F14" s="7">
        <v>504.05</v>
      </c>
      <c r="G14" s="7">
        <v>875.63</v>
      </c>
      <c r="H14" s="7">
        <v>782.59</v>
      </c>
      <c r="I14" s="7">
        <v>757.3</v>
      </c>
      <c r="J14" s="7">
        <v>710.28</v>
      </c>
      <c r="K14" s="7">
        <v>689.56</v>
      </c>
      <c r="L14" s="7">
        <v>664.26</v>
      </c>
      <c r="M14" s="7">
        <v>617.24</v>
      </c>
      <c r="N14" s="7">
        <v>638.96</v>
      </c>
      <c r="O14" s="7">
        <v>591.95000000000005</v>
      </c>
      <c r="P14" s="7">
        <v>544.92999999999995</v>
      </c>
      <c r="Q14" s="7">
        <v>1128.25</v>
      </c>
      <c r="R14" s="7">
        <v>1035.1600000000001</v>
      </c>
      <c r="S14" s="7">
        <v>1009.33</v>
      </c>
      <c r="T14" s="7">
        <v>962.13</v>
      </c>
      <c r="U14" s="7">
        <v>942.06</v>
      </c>
      <c r="V14" s="7">
        <v>916.23</v>
      </c>
      <c r="W14" s="7">
        <v>869.04</v>
      </c>
      <c r="X14" s="7">
        <v>890.4</v>
      </c>
      <c r="Y14" s="7">
        <v>843.21</v>
      </c>
      <c r="Z14" s="7">
        <v>796.01</v>
      </c>
      <c r="AA14" s="7">
        <v>848.96</v>
      </c>
      <c r="AB14" s="7">
        <v>823.13</v>
      </c>
      <c r="AC14" s="7">
        <v>775.94</v>
      </c>
      <c r="AD14" s="7">
        <v>797.31</v>
      </c>
      <c r="AE14" s="7">
        <v>750.11</v>
      </c>
      <c r="AF14" s="7">
        <v>702.92</v>
      </c>
      <c r="AG14" s="7">
        <v>771.48</v>
      </c>
      <c r="AH14" s="7">
        <v>724.28</v>
      </c>
      <c r="AI14" s="7">
        <v>677.09</v>
      </c>
      <c r="AJ14" s="7">
        <v>629.89</v>
      </c>
      <c r="AK14" s="7">
        <v>1330.96</v>
      </c>
      <c r="AL14" s="7">
        <v>1237.8</v>
      </c>
      <c r="AM14" s="7">
        <v>1211.44</v>
      </c>
      <c r="AN14" s="7">
        <v>1164.07</v>
      </c>
      <c r="AO14" s="7">
        <v>1144.6400000000001</v>
      </c>
      <c r="AP14" s="7">
        <v>1118.29</v>
      </c>
      <c r="AQ14" s="7">
        <v>1070.9100000000001</v>
      </c>
      <c r="AR14" s="7">
        <v>1091.93</v>
      </c>
      <c r="AS14" s="7">
        <v>1044.55</v>
      </c>
      <c r="AT14" s="7">
        <v>997.18</v>
      </c>
      <c r="AU14" s="7">
        <v>1051.48</v>
      </c>
      <c r="AV14" s="7">
        <v>1025.1300000000001</v>
      </c>
      <c r="AW14" s="7">
        <v>977.75</v>
      </c>
      <c r="AX14" s="7">
        <v>998.77</v>
      </c>
      <c r="AY14" s="7">
        <v>951.4</v>
      </c>
      <c r="AZ14" s="7">
        <v>904.02</v>
      </c>
      <c r="BA14" s="7">
        <v>972.42</v>
      </c>
      <c r="BB14" s="7">
        <v>925.04</v>
      </c>
      <c r="BC14" s="7">
        <v>877.66</v>
      </c>
      <c r="BD14" s="7">
        <v>830.29</v>
      </c>
      <c r="BE14" s="7">
        <v>958.33</v>
      </c>
      <c r="BF14" s="7">
        <v>931.97</v>
      </c>
      <c r="BG14" s="7">
        <v>884.6</v>
      </c>
      <c r="BH14" s="7">
        <v>905.61</v>
      </c>
      <c r="BI14" s="7">
        <v>858.24</v>
      </c>
      <c r="BJ14" s="7">
        <v>810.86</v>
      </c>
      <c r="BK14" s="7">
        <v>879.26</v>
      </c>
      <c r="BL14" s="7">
        <v>831.88</v>
      </c>
      <c r="BM14" s="7">
        <v>784.51</v>
      </c>
      <c r="BN14" s="7">
        <v>737.13</v>
      </c>
      <c r="BO14" s="7">
        <v>852.9</v>
      </c>
      <c r="BP14" s="7">
        <v>805.53</v>
      </c>
      <c r="BQ14" s="7">
        <v>758.15</v>
      </c>
      <c r="BR14" s="7">
        <v>710.78</v>
      </c>
      <c r="BS14" s="7">
        <v>663.4</v>
      </c>
      <c r="BT14" s="7">
        <v>1584.39</v>
      </c>
      <c r="BU14" s="7">
        <v>1491.23</v>
      </c>
      <c r="BV14" s="7">
        <v>1464.87</v>
      </c>
      <c r="BW14" s="7">
        <v>1417.5</v>
      </c>
      <c r="BX14" s="7">
        <v>1398.07</v>
      </c>
      <c r="BY14" s="7">
        <v>1371.72</v>
      </c>
      <c r="BZ14" s="7">
        <v>1324.34</v>
      </c>
      <c r="CA14" s="7">
        <v>1345.36</v>
      </c>
      <c r="CB14" s="7">
        <v>1297.98</v>
      </c>
      <c r="CC14" s="7">
        <v>1250.6099999999999</v>
      </c>
      <c r="CD14" s="7">
        <v>1304.9100000000001</v>
      </c>
      <c r="CE14" s="7">
        <v>1278.56</v>
      </c>
      <c r="CF14" s="7">
        <v>1231.18</v>
      </c>
      <c r="CG14" s="7">
        <v>1252.2</v>
      </c>
      <c r="CH14" s="7">
        <v>1204.83</v>
      </c>
      <c r="CI14" s="7">
        <v>1157.45</v>
      </c>
      <c r="CJ14" s="7">
        <v>1225.8499999999999</v>
      </c>
      <c r="CK14" s="7">
        <v>1178.47</v>
      </c>
      <c r="CL14" s="7">
        <v>1131.0899999999999</v>
      </c>
      <c r="CM14" s="7">
        <v>1083.72</v>
      </c>
      <c r="CN14" s="7">
        <v>1211.76</v>
      </c>
      <c r="CO14" s="7">
        <v>1185.4000000000001</v>
      </c>
      <c r="CP14" s="7">
        <v>1138.03</v>
      </c>
      <c r="CQ14" s="7">
        <v>1159.04</v>
      </c>
      <c r="CR14" s="7">
        <v>1111.67</v>
      </c>
      <c r="CS14" s="7">
        <v>1064.29</v>
      </c>
      <c r="CT14" s="7">
        <v>1132.69</v>
      </c>
      <c r="CU14" s="7">
        <v>1085.31</v>
      </c>
      <c r="CV14" s="7">
        <v>1037.94</v>
      </c>
      <c r="CW14" s="7">
        <v>990.56</v>
      </c>
      <c r="CX14" s="7">
        <v>1106.33</v>
      </c>
      <c r="CY14" s="7">
        <v>1058.96</v>
      </c>
      <c r="CZ14" s="7">
        <v>1011.58</v>
      </c>
      <c r="DA14" s="7">
        <v>964.21</v>
      </c>
      <c r="DB14" s="7">
        <v>916.83</v>
      </c>
      <c r="DC14" s="7">
        <v>1118.5999999999999</v>
      </c>
      <c r="DD14" s="7">
        <v>1092.24</v>
      </c>
      <c r="DE14" s="7">
        <v>1044.8699999999999</v>
      </c>
      <c r="DF14" s="7">
        <v>1065.8900000000001</v>
      </c>
      <c r="DG14" s="7">
        <v>1018.51</v>
      </c>
      <c r="DH14" s="7">
        <v>971.14</v>
      </c>
      <c r="DI14" s="7">
        <v>1039.53</v>
      </c>
      <c r="DJ14" s="7">
        <v>992.15</v>
      </c>
      <c r="DK14" s="7">
        <v>944.78</v>
      </c>
      <c r="DL14" s="7">
        <v>897.4</v>
      </c>
      <c r="DM14" s="7">
        <v>1013.17</v>
      </c>
      <c r="DN14" s="7">
        <v>965.8</v>
      </c>
      <c r="DO14" s="7">
        <v>918.42</v>
      </c>
      <c r="DP14" s="7">
        <v>871.05</v>
      </c>
      <c r="DQ14" s="7">
        <v>823.67</v>
      </c>
      <c r="DR14" s="7">
        <v>986.82</v>
      </c>
      <c r="DS14" s="7">
        <v>939.44</v>
      </c>
      <c r="DT14" s="7">
        <v>892.07</v>
      </c>
      <c r="DU14" s="7">
        <v>844.69</v>
      </c>
      <c r="DV14" s="7">
        <v>797.32</v>
      </c>
      <c r="DW14" s="7">
        <v>749.94</v>
      </c>
      <c r="DX14" s="7">
        <v>1783.87</v>
      </c>
      <c r="DY14" s="7">
        <v>1690.65</v>
      </c>
      <c r="DZ14" s="7">
        <v>1663.76</v>
      </c>
      <c r="EA14" s="7">
        <v>1616.21</v>
      </c>
      <c r="EB14" s="7">
        <v>1597.43</v>
      </c>
      <c r="EC14" s="7">
        <v>1570.55</v>
      </c>
      <c r="ED14" s="7">
        <v>1522.99</v>
      </c>
      <c r="EE14" s="7">
        <v>1543.66</v>
      </c>
      <c r="EF14" s="7">
        <v>1496.1</v>
      </c>
      <c r="EG14" s="7">
        <v>1448.55</v>
      </c>
      <c r="EH14" s="7">
        <v>1504.21</v>
      </c>
      <c r="EI14" s="7">
        <v>1477.33</v>
      </c>
      <c r="EJ14" s="7">
        <v>1429.77</v>
      </c>
      <c r="EK14" s="7">
        <v>1450.44</v>
      </c>
      <c r="EL14" s="7">
        <v>1402.89</v>
      </c>
      <c r="EM14" s="7">
        <v>1355.33</v>
      </c>
      <c r="EN14" s="7">
        <v>1423.56</v>
      </c>
      <c r="EO14" s="7">
        <v>1376</v>
      </c>
      <c r="EP14" s="7">
        <v>1328.45</v>
      </c>
      <c r="EQ14" s="7">
        <v>1280.8900000000001</v>
      </c>
      <c r="ER14" s="7">
        <v>1411</v>
      </c>
      <c r="ES14" s="7">
        <v>1384.11</v>
      </c>
      <c r="ET14" s="7">
        <v>1336.56</v>
      </c>
      <c r="EU14" s="7">
        <v>1357.22</v>
      </c>
      <c r="EV14" s="7">
        <v>1309.67</v>
      </c>
      <c r="EW14" s="7">
        <v>1262.1099999999999</v>
      </c>
      <c r="EX14" s="7">
        <v>1330.34</v>
      </c>
      <c r="EY14" s="7">
        <v>1282.78</v>
      </c>
      <c r="EZ14" s="7">
        <v>1235.23</v>
      </c>
      <c r="FA14" s="7">
        <v>1187.67</v>
      </c>
      <c r="FB14" s="7">
        <v>1303.45</v>
      </c>
      <c r="FC14" s="7">
        <v>1255.9000000000001</v>
      </c>
      <c r="FD14" s="7">
        <v>1208.3399999999999</v>
      </c>
      <c r="FE14" s="7">
        <v>1160.79</v>
      </c>
      <c r="FF14" s="7">
        <v>1113.23</v>
      </c>
      <c r="FG14" s="7">
        <v>1317.78</v>
      </c>
      <c r="FH14" s="7">
        <v>1290.8900000000001</v>
      </c>
      <c r="FI14" s="7">
        <v>1243.3399999999999</v>
      </c>
      <c r="FJ14" s="7">
        <v>1264.01</v>
      </c>
      <c r="FK14" s="7">
        <v>1216.45</v>
      </c>
      <c r="FL14" s="7">
        <v>1168.9000000000001</v>
      </c>
      <c r="FM14" s="7">
        <v>1237.1199999999999</v>
      </c>
      <c r="FN14" s="7">
        <v>1189.57</v>
      </c>
      <c r="FO14" s="7">
        <v>1142.01</v>
      </c>
      <c r="FP14" s="7">
        <v>1094.46</v>
      </c>
      <c r="FQ14" s="7">
        <v>1210.24</v>
      </c>
      <c r="FR14" s="7">
        <v>1162.68</v>
      </c>
      <c r="FS14" s="7">
        <v>1115.1199999999999</v>
      </c>
      <c r="FT14" s="7">
        <v>1067.57</v>
      </c>
      <c r="FU14" s="7">
        <v>1020.01</v>
      </c>
      <c r="FV14" s="7">
        <v>1183.3499999999999</v>
      </c>
      <c r="FW14" s="7">
        <v>1135.79</v>
      </c>
      <c r="FX14" s="7">
        <v>1088.24</v>
      </c>
      <c r="FY14" s="7">
        <v>1040.68</v>
      </c>
      <c r="FZ14" s="7">
        <v>993.13</v>
      </c>
      <c r="GA14" s="7">
        <v>945.57</v>
      </c>
      <c r="GB14" s="7">
        <v>1224.56</v>
      </c>
      <c r="GC14" s="7">
        <v>1197.68</v>
      </c>
      <c r="GD14" s="7">
        <v>1150.1199999999999</v>
      </c>
      <c r="GE14" s="7">
        <v>1170.79</v>
      </c>
      <c r="GF14" s="7">
        <v>1123.23</v>
      </c>
      <c r="GG14" s="7">
        <v>1075.68</v>
      </c>
      <c r="GH14" s="7">
        <v>1143.9000000000001</v>
      </c>
      <c r="GI14" s="7">
        <v>1096.3499999999999</v>
      </c>
      <c r="GJ14" s="7">
        <v>1048.79</v>
      </c>
      <c r="GK14" s="7">
        <v>1001.24</v>
      </c>
      <c r="GL14" s="7">
        <v>1117.02</v>
      </c>
      <c r="GM14" s="7">
        <v>1069.46</v>
      </c>
      <c r="GN14" s="7">
        <v>1021.91</v>
      </c>
      <c r="GO14" s="7">
        <v>974.35</v>
      </c>
      <c r="GP14" s="7">
        <v>926.8</v>
      </c>
      <c r="GQ14" s="7">
        <v>1090.1300000000001</v>
      </c>
      <c r="GR14" s="7">
        <v>1042.58</v>
      </c>
      <c r="GS14" s="7">
        <v>995.02</v>
      </c>
      <c r="GT14" s="7">
        <v>947.47</v>
      </c>
      <c r="GU14" s="7">
        <v>899.91</v>
      </c>
      <c r="GV14" s="7">
        <v>852.36</v>
      </c>
      <c r="GW14" s="7">
        <v>1063.25</v>
      </c>
      <c r="GX14" s="7">
        <v>1015.69</v>
      </c>
      <c r="GY14" s="7">
        <v>968.14</v>
      </c>
      <c r="GZ14" s="7">
        <v>920.58</v>
      </c>
      <c r="HA14" s="7">
        <v>873.02</v>
      </c>
      <c r="HB14" s="7">
        <v>825.47</v>
      </c>
      <c r="HC14" s="7">
        <v>777.91</v>
      </c>
      <c r="HD14" s="7">
        <v>1269.8399999999999</v>
      </c>
      <c r="HE14" s="7">
        <v>1367.74</v>
      </c>
      <c r="HF14" s="7">
        <v>1506.6</v>
      </c>
      <c r="HG14" s="7">
        <v>1604.5</v>
      </c>
      <c r="HH14" s="7">
        <v>547.45000000000005</v>
      </c>
      <c r="HI14" s="7">
        <v>775.58</v>
      </c>
      <c r="HJ14" s="7">
        <v>682.54</v>
      </c>
      <c r="HK14" s="7">
        <v>657.25</v>
      </c>
      <c r="HL14" s="7">
        <v>610.23</v>
      </c>
      <c r="HM14" s="7">
        <v>979.65</v>
      </c>
      <c r="HN14" s="7">
        <v>886.55</v>
      </c>
      <c r="HO14" s="7">
        <v>860.73</v>
      </c>
      <c r="HP14" s="7">
        <v>813.53</v>
      </c>
      <c r="HQ14" s="7">
        <v>793.46</v>
      </c>
      <c r="HR14" s="7">
        <v>767.63</v>
      </c>
      <c r="HS14" s="7">
        <v>720.43</v>
      </c>
      <c r="HT14" s="7">
        <v>741.8</v>
      </c>
      <c r="HU14" s="7">
        <v>694.61</v>
      </c>
      <c r="HV14" s="7">
        <v>647.41</v>
      </c>
      <c r="HW14" s="7">
        <v>1229.3399999999999</v>
      </c>
      <c r="HX14" s="7">
        <v>1136.18</v>
      </c>
      <c r="HY14" s="7">
        <v>1109.82</v>
      </c>
      <c r="HZ14" s="7">
        <v>1062.45</v>
      </c>
      <c r="IA14" s="7">
        <v>1043.02</v>
      </c>
      <c r="IB14" s="7">
        <v>1016.67</v>
      </c>
      <c r="IC14" s="7">
        <v>969.29</v>
      </c>
      <c r="ID14" s="7">
        <v>990.31</v>
      </c>
      <c r="IE14" s="7">
        <v>942.93</v>
      </c>
      <c r="IF14" s="7">
        <v>895.56</v>
      </c>
      <c r="IG14" s="7">
        <v>949.86</v>
      </c>
      <c r="IH14" s="7">
        <v>923.51</v>
      </c>
      <c r="II14" s="7">
        <v>876.13</v>
      </c>
      <c r="IJ14" s="7">
        <v>897.15</v>
      </c>
      <c r="IK14" s="7">
        <v>849.78</v>
      </c>
      <c r="IL14" s="7">
        <v>802.4</v>
      </c>
      <c r="IM14" s="7">
        <v>870.79</v>
      </c>
      <c r="IN14" s="7">
        <v>823.42</v>
      </c>
      <c r="IO14" s="7">
        <v>776.04</v>
      </c>
      <c r="IP14" s="7">
        <v>728.67</v>
      </c>
      <c r="IQ14" s="7">
        <v>1437.12</v>
      </c>
      <c r="IR14" s="7">
        <v>1343.97</v>
      </c>
      <c r="IS14" s="7">
        <v>1317.61</v>
      </c>
      <c r="IT14" s="7">
        <v>1270.24</v>
      </c>
      <c r="IU14" s="7">
        <v>1250.81</v>
      </c>
      <c r="IV14" s="7">
        <v>1224.45</v>
      </c>
      <c r="IW14" s="7">
        <v>1177.08</v>
      </c>
      <c r="IX14" s="7">
        <v>1198.0999999999999</v>
      </c>
      <c r="IY14" s="7">
        <v>1150.72</v>
      </c>
      <c r="IZ14" s="7">
        <v>1103.3499999999999</v>
      </c>
      <c r="JA14" s="7">
        <v>1157.6500000000001</v>
      </c>
      <c r="JB14" s="7">
        <v>1131.3</v>
      </c>
      <c r="JC14" s="7">
        <v>1083.92</v>
      </c>
      <c r="JD14" s="7">
        <v>1104.94</v>
      </c>
      <c r="JE14" s="7">
        <v>1057.56</v>
      </c>
      <c r="JF14" s="7">
        <v>1010.19</v>
      </c>
      <c r="JG14" s="7">
        <v>1078.58</v>
      </c>
      <c r="JH14" s="7">
        <v>1031.21</v>
      </c>
      <c r="JI14" s="7">
        <v>983.83</v>
      </c>
      <c r="JJ14" s="7">
        <v>936.46</v>
      </c>
      <c r="JK14" s="7">
        <v>1064.49</v>
      </c>
      <c r="JL14" s="7">
        <v>1038.1400000000001</v>
      </c>
      <c r="JM14" s="7">
        <v>990.76</v>
      </c>
      <c r="JN14" s="7">
        <v>1011.78</v>
      </c>
      <c r="JO14" s="7">
        <v>964.41</v>
      </c>
      <c r="JP14" s="7">
        <v>917.03</v>
      </c>
      <c r="JQ14" s="7">
        <v>985.43</v>
      </c>
      <c r="JR14" s="7">
        <v>938.05</v>
      </c>
      <c r="JS14" s="7">
        <v>890.67</v>
      </c>
      <c r="JT14" s="7">
        <v>843.3</v>
      </c>
      <c r="JU14" s="7">
        <v>959.07</v>
      </c>
      <c r="JV14" s="7">
        <v>911.69</v>
      </c>
      <c r="JW14" s="7">
        <v>864.32</v>
      </c>
      <c r="JX14" s="7">
        <v>816.94</v>
      </c>
      <c r="JY14" s="7">
        <v>769.57</v>
      </c>
      <c r="JZ14" s="7">
        <v>1681.46</v>
      </c>
      <c r="KA14" s="7">
        <v>1588.24</v>
      </c>
      <c r="KB14" s="7">
        <v>1561.36</v>
      </c>
      <c r="KC14" s="7">
        <v>1513.8</v>
      </c>
      <c r="KD14" s="7">
        <v>1495.03</v>
      </c>
      <c r="KE14" s="7">
        <v>1468.14</v>
      </c>
      <c r="KF14" s="7">
        <v>1420.58</v>
      </c>
      <c r="KG14" s="7">
        <v>1441.25</v>
      </c>
      <c r="KH14" s="7">
        <v>1393.7</v>
      </c>
      <c r="KI14" s="7">
        <v>1346.14</v>
      </c>
      <c r="KJ14" s="7">
        <v>1401.81</v>
      </c>
      <c r="KK14" s="7">
        <v>1374.92</v>
      </c>
      <c r="KL14" s="7">
        <v>1327.37</v>
      </c>
      <c r="KM14" s="7">
        <v>1348.04</v>
      </c>
      <c r="KN14" s="7">
        <v>1300.48</v>
      </c>
      <c r="KO14" s="7">
        <v>1252.93</v>
      </c>
      <c r="KP14" s="7">
        <v>1321.15</v>
      </c>
      <c r="KQ14" s="7">
        <v>1273.5999999999999</v>
      </c>
      <c r="KR14" s="7">
        <v>1226.04</v>
      </c>
      <c r="KS14" s="7">
        <v>1178.48</v>
      </c>
      <c r="KT14" s="7">
        <v>1308.5899999999999</v>
      </c>
      <c r="KU14" s="7">
        <v>1281.71</v>
      </c>
      <c r="KV14" s="7">
        <v>1234.1500000000001</v>
      </c>
      <c r="KW14" s="7">
        <v>1254.82</v>
      </c>
      <c r="KX14" s="7">
        <v>1207.26</v>
      </c>
      <c r="KY14" s="7">
        <v>1159.71</v>
      </c>
      <c r="KZ14" s="7">
        <v>1227.93</v>
      </c>
      <c r="LA14" s="7">
        <v>1180.3800000000001</v>
      </c>
      <c r="LB14" s="7">
        <v>1132.82</v>
      </c>
      <c r="LC14" s="7">
        <v>1085.27</v>
      </c>
      <c r="LD14" s="7">
        <v>1201.05</v>
      </c>
      <c r="LE14" s="7">
        <v>1153.49</v>
      </c>
      <c r="LF14" s="7">
        <v>1105.94</v>
      </c>
      <c r="LG14" s="7">
        <v>1058.3800000000001</v>
      </c>
      <c r="LH14" s="7">
        <v>1010.83</v>
      </c>
      <c r="LI14" s="7">
        <v>1215.3699999999999</v>
      </c>
      <c r="LJ14" s="7">
        <v>1188.49</v>
      </c>
      <c r="LK14" s="7">
        <v>1140.93</v>
      </c>
      <c r="LL14" s="7">
        <v>1161.5999999999999</v>
      </c>
      <c r="LM14" s="7">
        <v>1114.05</v>
      </c>
      <c r="LN14" s="7">
        <v>1066.49</v>
      </c>
      <c r="LO14" s="7">
        <v>1134.72</v>
      </c>
      <c r="LP14" s="7">
        <v>1087.1600000000001</v>
      </c>
      <c r="LQ14" s="7">
        <v>1039.5999999999999</v>
      </c>
      <c r="LR14" s="7">
        <v>992.05</v>
      </c>
      <c r="LS14" s="7">
        <v>1107.83</v>
      </c>
      <c r="LT14" s="7">
        <v>1060.27</v>
      </c>
      <c r="LU14" s="7">
        <v>1012.72</v>
      </c>
      <c r="LV14" s="7">
        <v>965.16</v>
      </c>
      <c r="LW14" s="7">
        <v>917.61</v>
      </c>
      <c r="LX14" s="7">
        <v>1080.94</v>
      </c>
      <c r="LY14" s="7">
        <v>1033.3900000000001</v>
      </c>
      <c r="LZ14" s="7">
        <v>985.83</v>
      </c>
      <c r="MA14" s="7">
        <v>938.28</v>
      </c>
      <c r="MB14" s="7">
        <v>890.72</v>
      </c>
      <c r="MC14" s="7">
        <v>843.17</v>
      </c>
      <c r="MD14" s="7">
        <v>1888.17</v>
      </c>
      <c r="ME14" s="7">
        <v>1794.96</v>
      </c>
      <c r="MF14" s="7">
        <v>1768.07</v>
      </c>
      <c r="MG14" s="7">
        <v>1720.52</v>
      </c>
      <c r="MH14" s="7">
        <v>1701.74</v>
      </c>
      <c r="MI14" s="7">
        <v>1674.85</v>
      </c>
      <c r="MJ14" s="7">
        <v>1627.3</v>
      </c>
      <c r="MK14" s="7">
        <v>1647.97</v>
      </c>
      <c r="ML14" s="7">
        <v>1600.41</v>
      </c>
      <c r="MM14" s="7">
        <v>1552.86</v>
      </c>
      <c r="MN14" s="7">
        <v>1608.52</v>
      </c>
      <c r="MO14" s="7">
        <v>1581.64</v>
      </c>
      <c r="MP14" s="7">
        <v>1534.08</v>
      </c>
      <c r="MQ14" s="7">
        <v>1554.75</v>
      </c>
      <c r="MR14" s="7">
        <v>1507.19</v>
      </c>
      <c r="MS14" s="7">
        <v>1459.64</v>
      </c>
      <c r="MT14" s="7">
        <v>1527.86</v>
      </c>
      <c r="MU14" s="7">
        <v>1480.31</v>
      </c>
      <c r="MV14" s="7">
        <v>1432.75</v>
      </c>
      <c r="MW14" s="7">
        <v>1385.2</v>
      </c>
      <c r="MX14" s="7">
        <v>1515.3</v>
      </c>
      <c r="MY14" s="7">
        <v>1488.42</v>
      </c>
      <c r="MZ14" s="7">
        <v>1440.86</v>
      </c>
      <c r="NA14" s="7">
        <v>1461.53</v>
      </c>
      <c r="NB14" s="7">
        <v>1413.98</v>
      </c>
      <c r="NC14" s="7">
        <v>1366.42</v>
      </c>
      <c r="ND14" s="7">
        <v>1434.65</v>
      </c>
      <c r="NE14" s="7">
        <v>1387.09</v>
      </c>
      <c r="NF14" s="7">
        <v>1339.54</v>
      </c>
      <c r="NG14" s="7">
        <v>1291.98</v>
      </c>
      <c r="NH14" s="7">
        <v>1407.76</v>
      </c>
      <c r="NI14" s="7">
        <v>1360.21</v>
      </c>
      <c r="NJ14" s="7">
        <v>1312.65</v>
      </c>
      <c r="NK14" s="7">
        <v>1265.0899999999999</v>
      </c>
      <c r="NL14" s="7">
        <v>1217.54</v>
      </c>
      <c r="NM14" s="7">
        <v>1422.09</v>
      </c>
      <c r="NN14" s="7">
        <v>1395.2</v>
      </c>
      <c r="NO14" s="7">
        <v>1347.65</v>
      </c>
      <c r="NP14" s="7">
        <v>1368.31</v>
      </c>
      <c r="NQ14" s="7">
        <v>1320.76</v>
      </c>
      <c r="NR14" s="7">
        <v>1273.2</v>
      </c>
      <c r="NS14" s="7">
        <v>1341.43</v>
      </c>
      <c r="NT14" s="7">
        <v>1293.8699999999999</v>
      </c>
      <c r="NU14" s="7">
        <v>1246.32</v>
      </c>
      <c r="NV14" s="7">
        <v>1198.76</v>
      </c>
      <c r="NW14" s="7">
        <v>1314.54</v>
      </c>
      <c r="NX14" s="7">
        <v>1266.99</v>
      </c>
      <c r="NY14" s="7">
        <v>1219.43</v>
      </c>
      <c r="NZ14" s="7">
        <v>1171.8800000000001</v>
      </c>
      <c r="OA14" s="7">
        <v>1124.32</v>
      </c>
      <c r="OB14" s="7">
        <v>1287.6600000000001</v>
      </c>
      <c r="OC14" s="7">
        <v>1240.0999999999999</v>
      </c>
      <c r="OD14" s="7">
        <v>1192.55</v>
      </c>
      <c r="OE14" s="7">
        <v>1144.99</v>
      </c>
      <c r="OF14" s="7">
        <v>1097.44</v>
      </c>
      <c r="OG14" s="7">
        <v>1049.8800000000001</v>
      </c>
      <c r="OH14" s="7">
        <v>1328.87</v>
      </c>
      <c r="OI14" s="7">
        <v>1301.98</v>
      </c>
      <c r="OJ14" s="7">
        <v>1254.43</v>
      </c>
      <c r="OK14" s="7">
        <v>1275.0999999999999</v>
      </c>
      <c r="OL14" s="7">
        <v>1227.54</v>
      </c>
      <c r="OM14" s="7">
        <v>1179.99</v>
      </c>
      <c r="ON14" s="7">
        <v>1248.21</v>
      </c>
      <c r="OO14" s="7">
        <v>1200.6600000000001</v>
      </c>
      <c r="OP14" s="7">
        <v>1153.0999999999999</v>
      </c>
      <c r="OQ14" s="7">
        <v>1105.55</v>
      </c>
      <c r="OR14" s="7">
        <v>1221.33</v>
      </c>
      <c r="OS14" s="7">
        <v>1173.77</v>
      </c>
      <c r="OT14" s="7">
        <v>1126.21</v>
      </c>
      <c r="OU14" s="7">
        <v>1078.6600000000001</v>
      </c>
      <c r="OV14" s="7">
        <v>1031.0999999999999</v>
      </c>
      <c r="OW14" s="7">
        <v>1194.44</v>
      </c>
      <c r="OX14" s="7">
        <v>1146.8800000000001</v>
      </c>
      <c r="OY14" s="7">
        <v>1099.33</v>
      </c>
      <c r="OZ14" s="7">
        <v>1051.77</v>
      </c>
      <c r="PA14" s="7">
        <v>1004.22</v>
      </c>
      <c r="PB14" s="7">
        <v>956.66</v>
      </c>
      <c r="PC14" s="7">
        <v>1167.55</v>
      </c>
      <c r="PD14" s="7">
        <v>1120</v>
      </c>
      <c r="PE14" s="7">
        <v>1072.44</v>
      </c>
      <c r="PF14" s="7">
        <v>1024.8900000000001</v>
      </c>
      <c r="PG14" s="7">
        <v>977.33</v>
      </c>
      <c r="PH14" s="7">
        <v>929.78</v>
      </c>
      <c r="PI14" s="7">
        <v>882.22</v>
      </c>
      <c r="PJ14" s="7">
        <v>1374.15</v>
      </c>
      <c r="PK14" s="7">
        <v>1472.05</v>
      </c>
      <c r="PL14" s="7">
        <v>1610.91</v>
      </c>
      <c r="PM14" s="7">
        <v>1708.81</v>
      </c>
      <c r="PN14" s="7">
        <v>675.53</v>
      </c>
      <c r="PO14" s="7">
        <v>926.58</v>
      </c>
      <c r="PP14" s="7">
        <v>833.49</v>
      </c>
      <c r="PQ14" s="7">
        <v>807.66</v>
      </c>
      <c r="PR14" s="7">
        <v>760.46</v>
      </c>
      <c r="PS14" s="7">
        <v>1127.72</v>
      </c>
      <c r="PT14" s="7">
        <v>1034.56</v>
      </c>
      <c r="PU14" s="7">
        <v>1008.2</v>
      </c>
      <c r="PV14" s="7">
        <v>960.83</v>
      </c>
      <c r="PW14" s="7">
        <v>941.4</v>
      </c>
      <c r="PX14" s="7">
        <v>915.04</v>
      </c>
      <c r="PY14" s="7">
        <v>867.67</v>
      </c>
      <c r="PZ14" s="7">
        <v>888.69</v>
      </c>
      <c r="QA14" s="7">
        <v>841.31</v>
      </c>
      <c r="QB14" s="7">
        <v>793.94</v>
      </c>
      <c r="QC14" s="7">
        <v>1381.15</v>
      </c>
      <c r="QD14" s="7">
        <v>1287.99</v>
      </c>
      <c r="QE14" s="7">
        <v>1261.6300000000001</v>
      </c>
      <c r="QF14" s="7">
        <v>1214.26</v>
      </c>
      <c r="QG14" s="7">
        <v>1194.83</v>
      </c>
      <c r="QH14" s="7">
        <v>1168.47</v>
      </c>
      <c r="QI14" s="7">
        <v>1121.0999999999999</v>
      </c>
      <c r="QJ14" s="7">
        <v>1142.1199999999999</v>
      </c>
      <c r="QK14" s="7">
        <v>1094.74</v>
      </c>
      <c r="QL14" s="7">
        <v>1047.3699999999999</v>
      </c>
      <c r="QM14" s="7">
        <v>1101.67</v>
      </c>
      <c r="QN14" s="7">
        <v>1075.32</v>
      </c>
      <c r="QO14" s="7">
        <v>1027.94</v>
      </c>
      <c r="QP14" s="7">
        <v>1048.96</v>
      </c>
      <c r="QQ14" s="7">
        <v>1001.59</v>
      </c>
      <c r="QR14" s="7">
        <v>954.21</v>
      </c>
      <c r="QS14" s="7">
        <v>1022.6</v>
      </c>
      <c r="QT14" s="7">
        <v>975.23</v>
      </c>
      <c r="QU14" s="7">
        <v>927.85</v>
      </c>
      <c r="QV14" s="7">
        <v>880.48</v>
      </c>
      <c r="QW14" s="7">
        <v>1579.06</v>
      </c>
      <c r="QX14" s="7">
        <v>1485.84</v>
      </c>
      <c r="QY14" s="7">
        <v>1458.95</v>
      </c>
      <c r="QZ14" s="7">
        <v>1411.4</v>
      </c>
      <c r="RA14" s="7">
        <v>1392.62</v>
      </c>
      <c r="RB14" s="7">
        <v>1365.73</v>
      </c>
      <c r="RC14" s="7">
        <v>1318.18</v>
      </c>
      <c r="RD14" s="7">
        <v>1338.85</v>
      </c>
      <c r="RE14" s="7">
        <v>1291.29</v>
      </c>
      <c r="RF14" s="7">
        <v>1243.74</v>
      </c>
      <c r="RG14" s="7">
        <v>1299.4000000000001</v>
      </c>
      <c r="RH14" s="7">
        <v>1272.52</v>
      </c>
      <c r="RI14" s="7">
        <v>1224.96</v>
      </c>
      <c r="RJ14" s="7">
        <v>1245.6300000000001</v>
      </c>
      <c r="RK14" s="7">
        <v>1198.08</v>
      </c>
      <c r="RL14" s="7">
        <v>1150.52</v>
      </c>
      <c r="RM14" s="7">
        <v>1218.75</v>
      </c>
      <c r="RN14" s="7">
        <v>1171.19</v>
      </c>
      <c r="RO14" s="7">
        <v>1123.6300000000001</v>
      </c>
      <c r="RP14" s="7">
        <v>1076.08</v>
      </c>
      <c r="RQ14" s="7">
        <v>1206.19</v>
      </c>
      <c r="RR14" s="7">
        <v>1179.3</v>
      </c>
      <c r="RS14" s="7">
        <v>1131.74</v>
      </c>
      <c r="RT14" s="7">
        <v>1152.4100000000001</v>
      </c>
      <c r="RU14" s="7">
        <v>1104.8599999999999</v>
      </c>
      <c r="RV14" s="7">
        <v>1057.3</v>
      </c>
      <c r="RW14" s="7">
        <v>1125.53</v>
      </c>
      <c r="RX14" s="7">
        <v>1077.97</v>
      </c>
      <c r="RY14" s="7">
        <v>1030.42</v>
      </c>
      <c r="RZ14" s="7">
        <v>982.86</v>
      </c>
      <c r="SA14" s="7">
        <v>1098.6400000000001</v>
      </c>
      <c r="SB14" s="7">
        <v>1051.0899999999999</v>
      </c>
      <c r="SC14" s="7">
        <v>1003.53</v>
      </c>
      <c r="SD14" s="7">
        <v>955.98</v>
      </c>
      <c r="SE14" s="7">
        <v>908.42</v>
      </c>
      <c r="SF14" s="7">
        <v>1826.73</v>
      </c>
      <c r="SG14" s="7">
        <v>1733.52</v>
      </c>
      <c r="SH14" s="7">
        <v>1706.63</v>
      </c>
      <c r="SI14" s="7">
        <v>1659.08</v>
      </c>
      <c r="SJ14" s="7">
        <v>1640.3</v>
      </c>
      <c r="SK14" s="7">
        <v>1613.41</v>
      </c>
      <c r="SL14" s="7">
        <v>1565.86</v>
      </c>
      <c r="SM14" s="7">
        <v>1586.53</v>
      </c>
      <c r="SN14" s="7">
        <v>1538.97</v>
      </c>
      <c r="SO14" s="7">
        <v>1491.42</v>
      </c>
      <c r="SP14" s="7">
        <v>1547.08</v>
      </c>
      <c r="SQ14" s="7">
        <v>1520.2</v>
      </c>
      <c r="SR14" s="7">
        <v>1472.64</v>
      </c>
      <c r="SS14" s="7">
        <v>1493.31</v>
      </c>
      <c r="ST14" s="7">
        <v>1445.75</v>
      </c>
      <c r="SU14" s="7">
        <v>1398.2</v>
      </c>
      <c r="SV14" s="7">
        <v>1466.42</v>
      </c>
      <c r="SW14" s="7">
        <v>1418.87</v>
      </c>
      <c r="SX14" s="7">
        <v>1371.31</v>
      </c>
      <c r="SY14" s="7">
        <v>1323.76</v>
      </c>
      <c r="SZ14" s="7">
        <v>1453.86</v>
      </c>
      <c r="TA14" s="7">
        <v>1426.98</v>
      </c>
      <c r="TB14" s="7">
        <v>1379.42</v>
      </c>
      <c r="TC14" s="7">
        <v>1400.09</v>
      </c>
      <c r="TD14" s="7">
        <v>1352.54</v>
      </c>
      <c r="TE14" s="7">
        <v>1304.98</v>
      </c>
      <c r="TF14" s="7">
        <v>1373.21</v>
      </c>
      <c r="TG14" s="7">
        <v>1325.65</v>
      </c>
      <c r="TH14" s="7">
        <v>1278.0999999999999</v>
      </c>
      <c r="TI14" s="7">
        <v>1230.54</v>
      </c>
      <c r="TJ14" s="7">
        <v>1346.32</v>
      </c>
      <c r="TK14" s="7">
        <v>1298.77</v>
      </c>
      <c r="TL14" s="7">
        <v>1251.21</v>
      </c>
      <c r="TM14" s="7">
        <v>1203.6500000000001</v>
      </c>
      <c r="TN14" s="7">
        <v>1156.0999999999999</v>
      </c>
      <c r="TO14" s="7">
        <v>1360.65</v>
      </c>
      <c r="TP14" s="7">
        <v>1333.76</v>
      </c>
      <c r="TQ14" s="7">
        <v>1286.21</v>
      </c>
      <c r="TR14" s="7">
        <v>1306.8800000000001</v>
      </c>
      <c r="TS14" s="7">
        <v>1259.32</v>
      </c>
      <c r="TT14" s="7">
        <v>1211.76</v>
      </c>
      <c r="TU14" s="7">
        <v>1279.99</v>
      </c>
      <c r="TV14" s="7">
        <v>1232.43</v>
      </c>
      <c r="TW14" s="7">
        <v>1184.8800000000001</v>
      </c>
      <c r="TX14" s="7">
        <v>1137.32</v>
      </c>
      <c r="TY14" s="7">
        <v>1253.0999999999999</v>
      </c>
      <c r="TZ14" s="7">
        <v>1205.55</v>
      </c>
      <c r="UA14" s="7">
        <v>1157.99</v>
      </c>
      <c r="UB14" s="7">
        <v>1110.44</v>
      </c>
      <c r="UC14" s="7">
        <v>1062.8800000000001</v>
      </c>
      <c r="UD14" s="7">
        <v>1226.22</v>
      </c>
      <c r="UE14" s="7">
        <v>1178.6600000000001</v>
      </c>
      <c r="UF14" s="7">
        <v>1131.1099999999999</v>
      </c>
      <c r="UG14" s="7">
        <v>1083.55</v>
      </c>
      <c r="UH14" s="7">
        <v>1036</v>
      </c>
      <c r="UI14" s="7">
        <v>988.44</v>
      </c>
      <c r="UJ14" s="7">
        <v>2033.45</v>
      </c>
      <c r="UK14" s="7">
        <v>1940.23</v>
      </c>
      <c r="UL14" s="7">
        <v>1913.34</v>
      </c>
      <c r="UM14" s="7">
        <v>1865.79</v>
      </c>
      <c r="UN14" s="7">
        <v>1847.01</v>
      </c>
      <c r="UO14" s="7">
        <v>1820.13</v>
      </c>
      <c r="UP14" s="7">
        <v>1772.57</v>
      </c>
      <c r="UQ14" s="7">
        <v>1793.24</v>
      </c>
      <c r="UR14" s="7">
        <v>1745.69</v>
      </c>
      <c r="US14" s="7">
        <v>1698.13</v>
      </c>
      <c r="UT14" s="7">
        <v>1753.8</v>
      </c>
      <c r="UU14" s="7">
        <v>1726.91</v>
      </c>
      <c r="UV14" s="7">
        <v>1679.35</v>
      </c>
      <c r="UW14" s="7">
        <v>1700.02</v>
      </c>
      <c r="UX14" s="7">
        <v>1652.47</v>
      </c>
      <c r="UY14" s="7">
        <v>1604.91</v>
      </c>
      <c r="UZ14" s="7">
        <v>1673.14</v>
      </c>
      <c r="VA14" s="7">
        <v>1625.58</v>
      </c>
      <c r="VB14" s="7">
        <v>1578.03</v>
      </c>
      <c r="VC14" s="7">
        <v>1530.47</v>
      </c>
      <c r="VD14" s="7">
        <v>1660.58</v>
      </c>
      <c r="VE14" s="7">
        <v>1633.69</v>
      </c>
      <c r="VF14" s="7">
        <v>1586.14</v>
      </c>
      <c r="VG14" s="7">
        <v>1606.81</v>
      </c>
      <c r="VH14" s="7">
        <v>1559.25</v>
      </c>
      <c r="VI14" s="7">
        <v>1511.7</v>
      </c>
      <c r="VJ14" s="7">
        <v>1579.92</v>
      </c>
      <c r="VK14" s="7">
        <v>1532.36</v>
      </c>
      <c r="VL14" s="7">
        <v>1484.81</v>
      </c>
      <c r="VM14" s="7">
        <v>1437.25</v>
      </c>
      <c r="VN14" s="7">
        <v>1553.03</v>
      </c>
      <c r="VO14" s="7">
        <v>1505.48</v>
      </c>
      <c r="VP14" s="7">
        <v>1457.92</v>
      </c>
      <c r="VQ14" s="7">
        <v>1410.37</v>
      </c>
      <c r="VR14" s="7">
        <v>1362.81</v>
      </c>
      <c r="VS14" s="7">
        <v>1567.36</v>
      </c>
      <c r="VT14" s="7">
        <v>1540.47</v>
      </c>
      <c r="VU14" s="7">
        <v>1492.92</v>
      </c>
      <c r="VV14" s="7">
        <v>1513.59</v>
      </c>
      <c r="VW14" s="7">
        <v>1466.03</v>
      </c>
      <c r="VX14" s="7">
        <v>1418.48</v>
      </c>
      <c r="VY14" s="7">
        <v>1486.7</v>
      </c>
      <c r="VZ14" s="7">
        <v>1439.15</v>
      </c>
      <c r="WA14" s="7">
        <v>1391.59</v>
      </c>
      <c r="WB14" s="7">
        <v>1344.04</v>
      </c>
      <c r="WC14" s="7">
        <v>1459.82</v>
      </c>
      <c r="WD14" s="7">
        <v>1412.26</v>
      </c>
      <c r="WE14" s="7">
        <v>1364.71</v>
      </c>
      <c r="WF14" s="7">
        <v>1317.15</v>
      </c>
      <c r="WG14" s="7">
        <v>1269.5999999999999</v>
      </c>
      <c r="WH14" s="7">
        <v>1432.93</v>
      </c>
      <c r="WI14" s="7">
        <v>1385.38</v>
      </c>
      <c r="WJ14" s="7">
        <v>1337.82</v>
      </c>
      <c r="WK14" s="7">
        <v>1290.26</v>
      </c>
      <c r="WL14" s="7">
        <v>1242.71</v>
      </c>
      <c r="WM14" s="7">
        <v>1195.1500000000001</v>
      </c>
      <c r="WN14" s="7">
        <v>1474.14</v>
      </c>
      <c r="WO14" s="7">
        <v>1447.26</v>
      </c>
      <c r="WP14" s="7">
        <v>1399.7</v>
      </c>
      <c r="WQ14" s="7">
        <v>1420.37</v>
      </c>
      <c r="WR14" s="7">
        <v>1372.82</v>
      </c>
      <c r="WS14" s="7">
        <v>1325.26</v>
      </c>
      <c r="WT14" s="7">
        <v>1393.48</v>
      </c>
      <c r="WU14" s="7">
        <v>1345.93</v>
      </c>
      <c r="WV14" s="7">
        <v>1298.3699999999999</v>
      </c>
      <c r="WW14" s="7">
        <v>1250.82</v>
      </c>
      <c r="WX14" s="7">
        <v>1366.6</v>
      </c>
      <c r="WY14" s="7">
        <v>1319.04</v>
      </c>
      <c r="WZ14" s="7">
        <v>1271.49</v>
      </c>
      <c r="XA14" s="7">
        <v>1223.93</v>
      </c>
      <c r="XB14" s="7">
        <v>1176.3800000000001</v>
      </c>
      <c r="XC14" s="7">
        <v>1339.71</v>
      </c>
      <c r="XD14" s="7">
        <v>1292.1600000000001</v>
      </c>
      <c r="XE14" s="7">
        <v>1244.5999999999999</v>
      </c>
      <c r="XF14" s="7">
        <v>1197.05</v>
      </c>
      <c r="XG14" s="7">
        <v>1149.49</v>
      </c>
      <c r="XH14" s="7">
        <v>1101.94</v>
      </c>
      <c r="XI14" s="7">
        <v>1312.83</v>
      </c>
      <c r="XJ14" s="7">
        <v>1265.27</v>
      </c>
      <c r="XK14" s="7">
        <v>1217.72</v>
      </c>
      <c r="XL14" s="7">
        <v>1170.1600000000001</v>
      </c>
      <c r="XM14" s="7">
        <v>1122.6099999999999</v>
      </c>
      <c r="XN14" s="7">
        <v>1075.05</v>
      </c>
      <c r="XO14" s="7">
        <v>1027.5</v>
      </c>
      <c r="XP14" s="7">
        <v>1519.42</v>
      </c>
      <c r="XQ14" s="7">
        <v>1617.32</v>
      </c>
      <c r="XR14" s="7">
        <v>1756.18</v>
      </c>
      <c r="XS14" s="7">
        <v>1854.08</v>
      </c>
      <c r="XT14" s="7">
        <v>777.98</v>
      </c>
      <c r="XU14" s="7">
        <v>917.73</v>
      </c>
      <c r="XV14" s="7">
        <v>1017.16</v>
      </c>
      <c r="XW14" s="7">
        <v>1150.2</v>
      </c>
      <c r="XX14" s="7">
        <v>1248.0999999999999</v>
      </c>
      <c r="XY14" s="7">
        <v>1386.97</v>
      </c>
      <c r="XZ14" s="7">
        <v>1484.87</v>
      </c>
      <c r="YA14" s="7">
        <v>1623.73</v>
      </c>
      <c r="YB14" s="7">
        <v>1721.63</v>
      </c>
      <c r="YC14" s="7">
        <v>1860.49</v>
      </c>
      <c r="YD14" s="7">
        <v>1958.39</v>
      </c>
      <c r="YE14" s="7">
        <v>924.48</v>
      </c>
      <c r="YF14" s="7">
        <v>1069.54</v>
      </c>
      <c r="YG14" s="7">
        <v>1156.6099999999999</v>
      </c>
      <c r="YH14" s="7">
        <v>1295.48</v>
      </c>
      <c r="YI14" s="7">
        <v>1393.38</v>
      </c>
      <c r="YJ14" s="7">
        <v>1532.24</v>
      </c>
      <c r="YK14" s="7">
        <v>1630.14</v>
      </c>
      <c r="YL14" s="7">
        <v>1769</v>
      </c>
      <c r="YM14" s="7">
        <v>1866.9</v>
      </c>
      <c r="YN14" s="7">
        <v>2005.77</v>
      </c>
      <c r="YO14" s="7">
        <v>2103.66</v>
      </c>
      <c r="YP14" s="7">
        <v>1030.6400000000001</v>
      </c>
      <c r="YQ14" s="7">
        <v>1163.02</v>
      </c>
      <c r="YR14" s="7">
        <v>1260.92</v>
      </c>
      <c r="YS14" s="7">
        <v>1399.79</v>
      </c>
      <c r="YT14" s="7">
        <v>1497.68</v>
      </c>
      <c r="YU14" s="7">
        <v>1636.55</v>
      </c>
      <c r="YV14" s="7">
        <v>1734.45</v>
      </c>
      <c r="YW14" s="7">
        <v>1873.31</v>
      </c>
      <c r="YX14" s="7">
        <v>1971.21</v>
      </c>
      <c r="YY14" s="7">
        <v>2110.0700000000002</v>
      </c>
      <c r="YZ14" s="7">
        <v>2207.9699999999998</v>
      </c>
      <c r="ZA14" s="7">
        <v>1169.43</v>
      </c>
      <c r="ZB14" s="7">
        <v>1308.3</v>
      </c>
      <c r="ZC14" s="7">
        <v>1406.2</v>
      </c>
      <c r="ZD14" s="7">
        <v>1545.06</v>
      </c>
      <c r="ZE14" s="7">
        <v>1642.96</v>
      </c>
      <c r="ZF14" s="7">
        <v>1781.82</v>
      </c>
      <c r="ZG14" s="7">
        <v>1879.72</v>
      </c>
      <c r="ZH14" s="7">
        <v>2018.58</v>
      </c>
      <c r="ZI14" s="7">
        <v>2116.48</v>
      </c>
      <c r="ZJ14" s="7">
        <v>2255.35</v>
      </c>
      <c r="ZK14" s="7">
        <v>2353.2399999999998</v>
      </c>
      <c r="ZL14" s="7">
        <v>1273.74</v>
      </c>
      <c r="ZM14" s="7">
        <v>1412.6</v>
      </c>
      <c r="ZN14" s="7">
        <v>1510.5</v>
      </c>
      <c r="ZO14" s="7">
        <v>1649.37</v>
      </c>
      <c r="ZP14" s="7">
        <v>1747.27</v>
      </c>
      <c r="ZQ14" s="7">
        <v>1886.13</v>
      </c>
      <c r="ZR14" s="7">
        <v>1984.03</v>
      </c>
      <c r="ZS14" s="7">
        <v>2122.89</v>
      </c>
      <c r="ZT14" s="7">
        <v>2220.79</v>
      </c>
      <c r="ZU14" s="7">
        <v>2359.65</v>
      </c>
      <c r="ZV14" s="7">
        <v>2457.5500000000002</v>
      </c>
      <c r="ZW14" s="7">
        <v>1419.01</v>
      </c>
      <c r="ZX14" s="7">
        <v>1557.88</v>
      </c>
      <c r="ZY14" s="7">
        <v>1655.78</v>
      </c>
      <c r="ZZ14" s="7">
        <v>1794.64</v>
      </c>
      <c r="AAA14" s="7">
        <v>1892.54</v>
      </c>
      <c r="AAB14" s="7">
        <v>2031.4</v>
      </c>
      <c r="AAC14" s="7">
        <v>2129.3000000000002</v>
      </c>
      <c r="AAD14" s="7">
        <v>2268.17</v>
      </c>
      <c r="AAE14" s="7">
        <v>2366.06</v>
      </c>
      <c r="AAF14" s="7">
        <v>2504.9299999999998</v>
      </c>
      <c r="AAG14" s="7">
        <v>2602.83</v>
      </c>
      <c r="AAH14" s="7">
        <v>1523.32</v>
      </c>
      <c r="AAI14" s="7">
        <v>1662.19</v>
      </c>
      <c r="AAJ14" s="7">
        <v>1760.08</v>
      </c>
      <c r="AAK14" s="7">
        <v>1898.95</v>
      </c>
      <c r="AAL14" s="7">
        <v>1996.85</v>
      </c>
      <c r="AAM14" s="7">
        <v>2135.71</v>
      </c>
      <c r="AAN14" s="7">
        <v>2233.61</v>
      </c>
      <c r="AAO14" s="7">
        <v>2372.4699999999998</v>
      </c>
      <c r="AAP14" s="7">
        <v>2470.37</v>
      </c>
      <c r="AAQ14" s="7">
        <v>2609.2399999999998</v>
      </c>
      <c r="AAR14" s="7">
        <v>2707.13</v>
      </c>
    </row>
    <row r="15" spans="1:720" s="8" customFormat="1" ht="15" x14ac:dyDescent="0.2">
      <c r="A15" s="46" t="s">
        <v>819</v>
      </c>
      <c r="B15" s="7">
        <v>143.26</v>
      </c>
      <c r="C15" s="7">
        <v>143.26</v>
      </c>
      <c r="D15" s="7">
        <v>143.26</v>
      </c>
      <c r="E15" s="7">
        <v>143.26</v>
      </c>
      <c r="F15" s="7">
        <v>143.26</v>
      </c>
      <c r="G15" s="7">
        <v>143.26</v>
      </c>
      <c r="H15" s="7">
        <v>143.26</v>
      </c>
      <c r="I15" s="7">
        <v>143.26</v>
      </c>
      <c r="J15" s="7">
        <v>143.26</v>
      </c>
      <c r="K15" s="7">
        <v>143.26</v>
      </c>
      <c r="L15" s="7">
        <v>143.26</v>
      </c>
      <c r="M15" s="7">
        <v>143.26</v>
      </c>
      <c r="N15" s="7">
        <v>143.26</v>
      </c>
      <c r="O15" s="7">
        <v>143.26</v>
      </c>
      <c r="P15" s="7">
        <v>143.26</v>
      </c>
      <c r="Q15" s="7">
        <v>143.26</v>
      </c>
      <c r="R15" s="7">
        <v>143.26</v>
      </c>
      <c r="S15" s="7">
        <v>143.26</v>
      </c>
      <c r="T15" s="7">
        <v>143.26</v>
      </c>
      <c r="U15" s="7">
        <v>143.26</v>
      </c>
      <c r="V15" s="7">
        <v>143.26</v>
      </c>
      <c r="W15" s="7">
        <v>143.26</v>
      </c>
      <c r="X15" s="7">
        <v>143.26</v>
      </c>
      <c r="Y15" s="7">
        <v>143.26</v>
      </c>
      <c r="Z15" s="7">
        <v>143.26</v>
      </c>
      <c r="AA15" s="7">
        <v>143.26</v>
      </c>
      <c r="AB15" s="7">
        <v>143.26</v>
      </c>
      <c r="AC15" s="7">
        <v>143.26</v>
      </c>
      <c r="AD15" s="7">
        <v>143.26</v>
      </c>
      <c r="AE15" s="7">
        <v>143.26</v>
      </c>
      <c r="AF15" s="7">
        <v>143.26</v>
      </c>
      <c r="AG15" s="7">
        <v>143.26</v>
      </c>
      <c r="AH15" s="7">
        <v>143.26</v>
      </c>
      <c r="AI15" s="7">
        <v>143.26</v>
      </c>
      <c r="AJ15" s="7">
        <v>143.26</v>
      </c>
      <c r="AK15" s="7">
        <v>143.26</v>
      </c>
      <c r="AL15" s="7">
        <v>143.26</v>
      </c>
      <c r="AM15" s="7">
        <v>143.26</v>
      </c>
      <c r="AN15" s="7">
        <v>143.26</v>
      </c>
      <c r="AO15" s="7">
        <v>143.26</v>
      </c>
      <c r="AP15" s="7">
        <v>143.26</v>
      </c>
      <c r="AQ15" s="7">
        <v>143.26</v>
      </c>
      <c r="AR15" s="7">
        <v>143.26</v>
      </c>
      <c r="AS15" s="7">
        <v>143.26</v>
      </c>
      <c r="AT15" s="7">
        <v>143.26</v>
      </c>
      <c r="AU15" s="7">
        <v>143.26</v>
      </c>
      <c r="AV15" s="7">
        <v>143.26</v>
      </c>
      <c r="AW15" s="7">
        <v>143.26</v>
      </c>
      <c r="AX15" s="7">
        <v>143.26</v>
      </c>
      <c r="AY15" s="7">
        <v>143.26</v>
      </c>
      <c r="AZ15" s="7">
        <v>143.26</v>
      </c>
      <c r="BA15" s="7">
        <v>143.26</v>
      </c>
      <c r="BB15" s="7">
        <v>143.26</v>
      </c>
      <c r="BC15" s="7">
        <v>143.26</v>
      </c>
      <c r="BD15" s="7">
        <v>143.26</v>
      </c>
      <c r="BE15" s="7">
        <v>143.26</v>
      </c>
      <c r="BF15" s="7">
        <v>143.26</v>
      </c>
      <c r="BG15" s="7">
        <v>143.26</v>
      </c>
      <c r="BH15" s="7">
        <v>143.26</v>
      </c>
      <c r="BI15" s="7">
        <v>143.26</v>
      </c>
      <c r="BJ15" s="7">
        <v>143.26</v>
      </c>
      <c r="BK15" s="7">
        <v>143.26</v>
      </c>
      <c r="BL15" s="7">
        <v>143.26</v>
      </c>
      <c r="BM15" s="7">
        <v>143.26</v>
      </c>
      <c r="BN15" s="7">
        <v>143.26</v>
      </c>
      <c r="BO15" s="7">
        <v>143.26</v>
      </c>
      <c r="BP15" s="7">
        <v>143.26</v>
      </c>
      <c r="BQ15" s="7">
        <v>143.26</v>
      </c>
      <c r="BR15" s="7">
        <v>143.26</v>
      </c>
      <c r="BS15" s="7">
        <v>143.26</v>
      </c>
      <c r="BT15" s="7">
        <v>143.26</v>
      </c>
      <c r="BU15" s="7">
        <v>143.26</v>
      </c>
      <c r="BV15" s="7">
        <v>143.26</v>
      </c>
      <c r="BW15" s="7">
        <v>143.26</v>
      </c>
      <c r="BX15" s="7">
        <v>143.26</v>
      </c>
      <c r="BY15" s="7">
        <v>143.26</v>
      </c>
      <c r="BZ15" s="7">
        <v>143.26</v>
      </c>
      <c r="CA15" s="7">
        <v>143.26</v>
      </c>
      <c r="CB15" s="7">
        <v>143.26</v>
      </c>
      <c r="CC15" s="7">
        <v>143.26</v>
      </c>
      <c r="CD15" s="7">
        <v>143.26</v>
      </c>
      <c r="CE15" s="7">
        <v>143.26</v>
      </c>
      <c r="CF15" s="7">
        <v>143.26</v>
      </c>
      <c r="CG15" s="7">
        <v>143.26</v>
      </c>
      <c r="CH15" s="7">
        <v>143.26</v>
      </c>
      <c r="CI15" s="7">
        <v>143.26</v>
      </c>
      <c r="CJ15" s="7">
        <v>143.26</v>
      </c>
      <c r="CK15" s="7">
        <v>143.26</v>
      </c>
      <c r="CL15" s="7">
        <v>143.26</v>
      </c>
      <c r="CM15" s="7">
        <v>143.26</v>
      </c>
      <c r="CN15" s="7">
        <v>143.26</v>
      </c>
      <c r="CO15" s="7">
        <v>143.26</v>
      </c>
      <c r="CP15" s="7">
        <v>143.26</v>
      </c>
      <c r="CQ15" s="7">
        <v>143.26</v>
      </c>
      <c r="CR15" s="7">
        <v>143.26</v>
      </c>
      <c r="CS15" s="7">
        <v>143.26</v>
      </c>
      <c r="CT15" s="7">
        <v>143.26</v>
      </c>
      <c r="CU15" s="7">
        <v>143.26</v>
      </c>
      <c r="CV15" s="7">
        <v>143.26</v>
      </c>
      <c r="CW15" s="7">
        <v>143.26</v>
      </c>
      <c r="CX15" s="7">
        <v>143.26</v>
      </c>
      <c r="CY15" s="7">
        <v>143.26</v>
      </c>
      <c r="CZ15" s="7">
        <v>143.26</v>
      </c>
      <c r="DA15" s="7">
        <v>143.26</v>
      </c>
      <c r="DB15" s="7">
        <v>143.26</v>
      </c>
      <c r="DC15" s="7">
        <v>143.26</v>
      </c>
      <c r="DD15" s="7">
        <v>143.26</v>
      </c>
      <c r="DE15" s="7">
        <v>143.26</v>
      </c>
      <c r="DF15" s="7">
        <v>143.26</v>
      </c>
      <c r="DG15" s="7">
        <v>143.26</v>
      </c>
      <c r="DH15" s="7">
        <v>143.26</v>
      </c>
      <c r="DI15" s="7">
        <v>143.26</v>
      </c>
      <c r="DJ15" s="7">
        <v>143.26</v>
      </c>
      <c r="DK15" s="7">
        <v>143.26</v>
      </c>
      <c r="DL15" s="7">
        <v>143.26</v>
      </c>
      <c r="DM15" s="7">
        <v>143.26</v>
      </c>
      <c r="DN15" s="7">
        <v>143.26</v>
      </c>
      <c r="DO15" s="7">
        <v>143.26</v>
      </c>
      <c r="DP15" s="7">
        <v>143.26</v>
      </c>
      <c r="DQ15" s="7">
        <v>143.26</v>
      </c>
      <c r="DR15" s="7">
        <v>143.26</v>
      </c>
      <c r="DS15" s="7">
        <v>143.26</v>
      </c>
      <c r="DT15" s="7">
        <v>143.26</v>
      </c>
      <c r="DU15" s="7">
        <v>143.26</v>
      </c>
      <c r="DV15" s="7">
        <v>143.26</v>
      </c>
      <c r="DW15" s="7">
        <v>143.26</v>
      </c>
      <c r="DX15" s="7">
        <v>143.26</v>
      </c>
      <c r="DY15" s="7">
        <v>143.26</v>
      </c>
      <c r="DZ15" s="7">
        <v>143.26</v>
      </c>
      <c r="EA15" s="7">
        <v>143.26</v>
      </c>
      <c r="EB15" s="7">
        <v>143.26</v>
      </c>
      <c r="EC15" s="7">
        <v>143.26</v>
      </c>
      <c r="ED15" s="7">
        <v>143.26</v>
      </c>
      <c r="EE15" s="7">
        <v>143.26</v>
      </c>
      <c r="EF15" s="7">
        <v>143.26</v>
      </c>
      <c r="EG15" s="7">
        <v>143.26</v>
      </c>
      <c r="EH15" s="7">
        <v>143.26</v>
      </c>
      <c r="EI15" s="7">
        <v>143.26</v>
      </c>
      <c r="EJ15" s="7">
        <v>143.26</v>
      </c>
      <c r="EK15" s="7">
        <v>143.26</v>
      </c>
      <c r="EL15" s="7">
        <v>143.26</v>
      </c>
      <c r="EM15" s="7">
        <v>143.26</v>
      </c>
      <c r="EN15" s="7">
        <v>143.26</v>
      </c>
      <c r="EO15" s="7">
        <v>143.26</v>
      </c>
      <c r="EP15" s="7">
        <v>143.26</v>
      </c>
      <c r="EQ15" s="7">
        <v>143.26</v>
      </c>
      <c r="ER15" s="7">
        <v>143.26</v>
      </c>
      <c r="ES15" s="7">
        <v>143.26</v>
      </c>
      <c r="ET15" s="7">
        <v>143.26</v>
      </c>
      <c r="EU15" s="7">
        <v>143.26</v>
      </c>
      <c r="EV15" s="7">
        <v>143.26</v>
      </c>
      <c r="EW15" s="7">
        <v>143.26</v>
      </c>
      <c r="EX15" s="7">
        <v>143.26</v>
      </c>
      <c r="EY15" s="7">
        <v>143.26</v>
      </c>
      <c r="EZ15" s="7">
        <v>143.26</v>
      </c>
      <c r="FA15" s="7">
        <v>143.26</v>
      </c>
      <c r="FB15" s="7">
        <v>143.26</v>
      </c>
      <c r="FC15" s="7">
        <v>143.26</v>
      </c>
      <c r="FD15" s="7">
        <v>143.26</v>
      </c>
      <c r="FE15" s="7">
        <v>143.26</v>
      </c>
      <c r="FF15" s="7">
        <v>143.26</v>
      </c>
      <c r="FG15" s="7">
        <v>143.26</v>
      </c>
      <c r="FH15" s="7">
        <v>143.26</v>
      </c>
      <c r="FI15" s="7">
        <v>143.26</v>
      </c>
      <c r="FJ15" s="7">
        <v>143.26</v>
      </c>
      <c r="FK15" s="7">
        <v>143.26</v>
      </c>
      <c r="FL15" s="7">
        <v>143.26</v>
      </c>
      <c r="FM15" s="7">
        <v>143.26</v>
      </c>
      <c r="FN15" s="7">
        <v>143.26</v>
      </c>
      <c r="FO15" s="7">
        <v>143.26</v>
      </c>
      <c r="FP15" s="7">
        <v>143.26</v>
      </c>
      <c r="FQ15" s="7">
        <v>143.26</v>
      </c>
      <c r="FR15" s="7">
        <v>143.26</v>
      </c>
      <c r="FS15" s="7">
        <v>143.26</v>
      </c>
      <c r="FT15" s="7">
        <v>143.26</v>
      </c>
      <c r="FU15" s="7">
        <v>143.26</v>
      </c>
      <c r="FV15" s="7">
        <v>143.26</v>
      </c>
      <c r="FW15" s="7">
        <v>143.26</v>
      </c>
      <c r="FX15" s="7">
        <v>143.26</v>
      </c>
      <c r="FY15" s="7">
        <v>143.26</v>
      </c>
      <c r="FZ15" s="7">
        <v>143.26</v>
      </c>
      <c r="GA15" s="7">
        <v>143.26</v>
      </c>
      <c r="GB15" s="7">
        <v>143.26</v>
      </c>
      <c r="GC15" s="7">
        <v>143.26</v>
      </c>
      <c r="GD15" s="7">
        <v>143.26</v>
      </c>
      <c r="GE15" s="7">
        <v>143.26</v>
      </c>
      <c r="GF15" s="7">
        <v>143.26</v>
      </c>
      <c r="GG15" s="7">
        <v>143.26</v>
      </c>
      <c r="GH15" s="7">
        <v>143.26</v>
      </c>
      <c r="GI15" s="7">
        <v>143.26</v>
      </c>
      <c r="GJ15" s="7">
        <v>143.26</v>
      </c>
      <c r="GK15" s="7">
        <v>143.26</v>
      </c>
      <c r="GL15" s="7">
        <v>143.26</v>
      </c>
      <c r="GM15" s="7">
        <v>143.26</v>
      </c>
      <c r="GN15" s="7">
        <v>143.26</v>
      </c>
      <c r="GO15" s="7">
        <v>143.26</v>
      </c>
      <c r="GP15" s="7">
        <v>143.26</v>
      </c>
      <c r="GQ15" s="7">
        <v>143.26</v>
      </c>
      <c r="GR15" s="7">
        <v>143.26</v>
      </c>
      <c r="GS15" s="7">
        <v>143.26</v>
      </c>
      <c r="GT15" s="7">
        <v>143.26</v>
      </c>
      <c r="GU15" s="7">
        <v>143.26</v>
      </c>
      <c r="GV15" s="7">
        <v>143.26</v>
      </c>
      <c r="GW15" s="7">
        <v>143.26</v>
      </c>
      <c r="GX15" s="7">
        <v>143.26</v>
      </c>
      <c r="GY15" s="7">
        <v>143.26</v>
      </c>
      <c r="GZ15" s="7">
        <v>143.26</v>
      </c>
      <c r="HA15" s="7">
        <v>143.26</v>
      </c>
      <c r="HB15" s="7">
        <v>143.26</v>
      </c>
      <c r="HC15" s="7">
        <v>143.26</v>
      </c>
      <c r="HD15" s="7">
        <v>143.26</v>
      </c>
      <c r="HE15" s="7">
        <v>143.26</v>
      </c>
      <c r="HF15" s="7">
        <v>143.26</v>
      </c>
      <c r="HG15" s="7">
        <v>143.26</v>
      </c>
      <c r="HH15" s="7">
        <v>186.62</v>
      </c>
      <c r="HI15" s="7">
        <v>186.62</v>
      </c>
      <c r="HJ15" s="7">
        <v>186.62</v>
      </c>
      <c r="HK15" s="7">
        <v>186.62</v>
      </c>
      <c r="HL15" s="7">
        <v>186.62</v>
      </c>
      <c r="HM15" s="7">
        <v>186.62</v>
      </c>
      <c r="HN15" s="7">
        <v>186.62</v>
      </c>
      <c r="HO15" s="7">
        <v>186.62</v>
      </c>
      <c r="HP15" s="7">
        <v>186.62</v>
      </c>
      <c r="HQ15" s="7">
        <v>186.62</v>
      </c>
      <c r="HR15" s="7">
        <v>186.62</v>
      </c>
      <c r="HS15" s="7">
        <v>186.62</v>
      </c>
      <c r="HT15" s="7">
        <v>186.62</v>
      </c>
      <c r="HU15" s="7">
        <v>186.62</v>
      </c>
      <c r="HV15" s="7">
        <v>186.62</v>
      </c>
      <c r="HW15" s="7">
        <v>186.62</v>
      </c>
      <c r="HX15" s="7">
        <v>186.62</v>
      </c>
      <c r="HY15" s="7">
        <v>186.62</v>
      </c>
      <c r="HZ15" s="7">
        <v>186.62</v>
      </c>
      <c r="IA15" s="7">
        <v>186.62</v>
      </c>
      <c r="IB15" s="7">
        <v>186.62</v>
      </c>
      <c r="IC15" s="7">
        <v>186.62</v>
      </c>
      <c r="ID15" s="7">
        <v>186.62</v>
      </c>
      <c r="IE15" s="7">
        <v>186.62</v>
      </c>
      <c r="IF15" s="7">
        <v>186.62</v>
      </c>
      <c r="IG15" s="7">
        <v>186.62</v>
      </c>
      <c r="IH15" s="7">
        <v>186.62</v>
      </c>
      <c r="II15" s="7">
        <v>186.62</v>
      </c>
      <c r="IJ15" s="7">
        <v>186.62</v>
      </c>
      <c r="IK15" s="7">
        <v>186.62</v>
      </c>
      <c r="IL15" s="7">
        <v>186.62</v>
      </c>
      <c r="IM15" s="7">
        <v>186.62</v>
      </c>
      <c r="IN15" s="7">
        <v>186.62</v>
      </c>
      <c r="IO15" s="7">
        <v>186.62</v>
      </c>
      <c r="IP15" s="7">
        <v>186.62</v>
      </c>
      <c r="IQ15" s="7">
        <v>186.62</v>
      </c>
      <c r="IR15" s="7">
        <v>186.62</v>
      </c>
      <c r="IS15" s="7">
        <v>186.62</v>
      </c>
      <c r="IT15" s="7">
        <v>186.62</v>
      </c>
      <c r="IU15" s="7">
        <v>186.62</v>
      </c>
      <c r="IV15" s="7">
        <v>186.62</v>
      </c>
      <c r="IW15" s="7">
        <v>186.62</v>
      </c>
      <c r="IX15" s="7">
        <v>186.62</v>
      </c>
      <c r="IY15" s="7">
        <v>186.62</v>
      </c>
      <c r="IZ15" s="7">
        <v>186.62</v>
      </c>
      <c r="JA15" s="7">
        <v>186.62</v>
      </c>
      <c r="JB15" s="7">
        <v>186.62</v>
      </c>
      <c r="JC15" s="7">
        <v>186.62</v>
      </c>
      <c r="JD15" s="7">
        <v>186.62</v>
      </c>
      <c r="JE15" s="7">
        <v>186.62</v>
      </c>
      <c r="JF15" s="7">
        <v>186.62</v>
      </c>
      <c r="JG15" s="7">
        <v>186.62</v>
      </c>
      <c r="JH15" s="7">
        <v>186.62</v>
      </c>
      <c r="JI15" s="7">
        <v>186.62</v>
      </c>
      <c r="JJ15" s="7">
        <v>186.62</v>
      </c>
      <c r="JK15" s="7">
        <v>186.62</v>
      </c>
      <c r="JL15" s="7">
        <v>186.62</v>
      </c>
      <c r="JM15" s="7">
        <v>186.62</v>
      </c>
      <c r="JN15" s="7">
        <v>186.62</v>
      </c>
      <c r="JO15" s="7">
        <v>186.62</v>
      </c>
      <c r="JP15" s="7">
        <v>186.62</v>
      </c>
      <c r="JQ15" s="7">
        <v>186.62</v>
      </c>
      <c r="JR15" s="7">
        <v>186.62</v>
      </c>
      <c r="JS15" s="7">
        <v>186.62</v>
      </c>
      <c r="JT15" s="7">
        <v>186.62</v>
      </c>
      <c r="JU15" s="7">
        <v>186.62</v>
      </c>
      <c r="JV15" s="7">
        <v>186.62</v>
      </c>
      <c r="JW15" s="7">
        <v>186.62</v>
      </c>
      <c r="JX15" s="7">
        <v>186.62</v>
      </c>
      <c r="JY15" s="7">
        <v>186.62</v>
      </c>
      <c r="JZ15" s="7">
        <v>186.62</v>
      </c>
      <c r="KA15" s="7">
        <v>186.62</v>
      </c>
      <c r="KB15" s="7">
        <v>186.62</v>
      </c>
      <c r="KC15" s="7">
        <v>186.62</v>
      </c>
      <c r="KD15" s="7">
        <v>186.62</v>
      </c>
      <c r="KE15" s="7">
        <v>186.62</v>
      </c>
      <c r="KF15" s="7">
        <v>186.62</v>
      </c>
      <c r="KG15" s="7">
        <v>186.62</v>
      </c>
      <c r="KH15" s="7">
        <v>186.62</v>
      </c>
      <c r="KI15" s="7">
        <v>186.62</v>
      </c>
      <c r="KJ15" s="7">
        <v>186.62</v>
      </c>
      <c r="KK15" s="7">
        <v>186.62</v>
      </c>
      <c r="KL15" s="7">
        <v>186.62</v>
      </c>
      <c r="KM15" s="7">
        <v>186.62</v>
      </c>
      <c r="KN15" s="7">
        <v>186.62</v>
      </c>
      <c r="KO15" s="7">
        <v>186.62</v>
      </c>
      <c r="KP15" s="7">
        <v>186.62</v>
      </c>
      <c r="KQ15" s="7">
        <v>186.62</v>
      </c>
      <c r="KR15" s="7">
        <v>186.62</v>
      </c>
      <c r="KS15" s="7">
        <v>186.62</v>
      </c>
      <c r="KT15" s="7">
        <v>186.62</v>
      </c>
      <c r="KU15" s="7">
        <v>186.62</v>
      </c>
      <c r="KV15" s="7">
        <v>186.62</v>
      </c>
      <c r="KW15" s="7">
        <v>186.62</v>
      </c>
      <c r="KX15" s="7">
        <v>186.62</v>
      </c>
      <c r="KY15" s="7">
        <v>186.62</v>
      </c>
      <c r="KZ15" s="7">
        <v>186.62</v>
      </c>
      <c r="LA15" s="7">
        <v>186.62</v>
      </c>
      <c r="LB15" s="7">
        <v>186.62</v>
      </c>
      <c r="LC15" s="7">
        <v>186.62</v>
      </c>
      <c r="LD15" s="7">
        <v>186.62</v>
      </c>
      <c r="LE15" s="7">
        <v>186.62</v>
      </c>
      <c r="LF15" s="7">
        <v>186.62</v>
      </c>
      <c r="LG15" s="7">
        <v>186.62</v>
      </c>
      <c r="LH15" s="7">
        <v>186.62</v>
      </c>
      <c r="LI15" s="7">
        <v>186.62</v>
      </c>
      <c r="LJ15" s="7">
        <v>186.62</v>
      </c>
      <c r="LK15" s="7">
        <v>186.62</v>
      </c>
      <c r="LL15" s="7">
        <v>186.62</v>
      </c>
      <c r="LM15" s="7">
        <v>186.62</v>
      </c>
      <c r="LN15" s="7">
        <v>186.62</v>
      </c>
      <c r="LO15" s="7">
        <v>186.62</v>
      </c>
      <c r="LP15" s="7">
        <v>186.62</v>
      </c>
      <c r="LQ15" s="7">
        <v>186.62</v>
      </c>
      <c r="LR15" s="7">
        <v>186.62</v>
      </c>
      <c r="LS15" s="7">
        <v>186.62</v>
      </c>
      <c r="LT15" s="7">
        <v>186.62</v>
      </c>
      <c r="LU15" s="7">
        <v>186.62</v>
      </c>
      <c r="LV15" s="7">
        <v>186.62</v>
      </c>
      <c r="LW15" s="7">
        <v>186.62</v>
      </c>
      <c r="LX15" s="7">
        <v>186.62</v>
      </c>
      <c r="LY15" s="7">
        <v>186.62</v>
      </c>
      <c r="LZ15" s="7">
        <v>186.62</v>
      </c>
      <c r="MA15" s="7">
        <v>186.62</v>
      </c>
      <c r="MB15" s="7">
        <v>186.62</v>
      </c>
      <c r="MC15" s="7">
        <v>186.62</v>
      </c>
      <c r="MD15" s="7">
        <v>186.62</v>
      </c>
      <c r="ME15" s="7">
        <v>186.62</v>
      </c>
      <c r="MF15" s="7">
        <v>186.62</v>
      </c>
      <c r="MG15" s="7">
        <v>186.62</v>
      </c>
      <c r="MH15" s="7">
        <v>186.62</v>
      </c>
      <c r="MI15" s="7">
        <v>186.62</v>
      </c>
      <c r="MJ15" s="7">
        <v>186.62</v>
      </c>
      <c r="MK15" s="7">
        <v>186.62</v>
      </c>
      <c r="ML15" s="7">
        <v>186.62</v>
      </c>
      <c r="MM15" s="7">
        <v>186.62</v>
      </c>
      <c r="MN15" s="7">
        <v>186.62</v>
      </c>
      <c r="MO15" s="7">
        <v>186.62</v>
      </c>
      <c r="MP15" s="7">
        <v>186.62</v>
      </c>
      <c r="MQ15" s="7">
        <v>186.62</v>
      </c>
      <c r="MR15" s="7">
        <v>186.62</v>
      </c>
      <c r="MS15" s="7">
        <v>186.62</v>
      </c>
      <c r="MT15" s="7">
        <v>186.62</v>
      </c>
      <c r="MU15" s="7">
        <v>186.62</v>
      </c>
      <c r="MV15" s="7">
        <v>186.62</v>
      </c>
      <c r="MW15" s="7">
        <v>186.62</v>
      </c>
      <c r="MX15" s="7">
        <v>186.62</v>
      </c>
      <c r="MY15" s="7">
        <v>186.62</v>
      </c>
      <c r="MZ15" s="7">
        <v>186.62</v>
      </c>
      <c r="NA15" s="7">
        <v>186.62</v>
      </c>
      <c r="NB15" s="7">
        <v>186.62</v>
      </c>
      <c r="NC15" s="7">
        <v>186.62</v>
      </c>
      <c r="ND15" s="7">
        <v>186.62</v>
      </c>
      <c r="NE15" s="7">
        <v>186.62</v>
      </c>
      <c r="NF15" s="7">
        <v>186.62</v>
      </c>
      <c r="NG15" s="7">
        <v>186.62</v>
      </c>
      <c r="NH15" s="7">
        <v>186.62</v>
      </c>
      <c r="NI15" s="7">
        <v>186.62</v>
      </c>
      <c r="NJ15" s="7">
        <v>186.62</v>
      </c>
      <c r="NK15" s="7">
        <v>186.62</v>
      </c>
      <c r="NL15" s="7">
        <v>186.62</v>
      </c>
      <c r="NM15" s="7">
        <v>186.62</v>
      </c>
      <c r="NN15" s="7">
        <v>186.62</v>
      </c>
      <c r="NO15" s="7">
        <v>186.62</v>
      </c>
      <c r="NP15" s="7">
        <v>186.62</v>
      </c>
      <c r="NQ15" s="7">
        <v>186.62</v>
      </c>
      <c r="NR15" s="7">
        <v>186.62</v>
      </c>
      <c r="NS15" s="7">
        <v>186.62</v>
      </c>
      <c r="NT15" s="7">
        <v>186.62</v>
      </c>
      <c r="NU15" s="7">
        <v>186.62</v>
      </c>
      <c r="NV15" s="7">
        <v>186.62</v>
      </c>
      <c r="NW15" s="7">
        <v>186.62</v>
      </c>
      <c r="NX15" s="7">
        <v>186.62</v>
      </c>
      <c r="NY15" s="7">
        <v>186.62</v>
      </c>
      <c r="NZ15" s="7">
        <v>186.62</v>
      </c>
      <c r="OA15" s="7">
        <v>186.62</v>
      </c>
      <c r="OB15" s="7">
        <v>186.62</v>
      </c>
      <c r="OC15" s="7">
        <v>186.62</v>
      </c>
      <c r="OD15" s="7">
        <v>186.62</v>
      </c>
      <c r="OE15" s="7">
        <v>186.62</v>
      </c>
      <c r="OF15" s="7">
        <v>186.62</v>
      </c>
      <c r="OG15" s="7">
        <v>186.62</v>
      </c>
      <c r="OH15" s="7">
        <v>186.62</v>
      </c>
      <c r="OI15" s="7">
        <v>186.62</v>
      </c>
      <c r="OJ15" s="7">
        <v>186.62</v>
      </c>
      <c r="OK15" s="7">
        <v>186.62</v>
      </c>
      <c r="OL15" s="7">
        <v>186.62</v>
      </c>
      <c r="OM15" s="7">
        <v>186.62</v>
      </c>
      <c r="ON15" s="7">
        <v>186.62</v>
      </c>
      <c r="OO15" s="7">
        <v>186.62</v>
      </c>
      <c r="OP15" s="7">
        <v>186.62</v>
      </c>
      <c r="OQ15" s="7">
        <v>186.62</v>
      </c>
      <c r="OR15" s="7">
        <v>186.62</v>
      </c>
      <c r="OS15" s="7">
        <v>186.62</v>
      </c>
      <c r="OT15" s="7">
        <v>186.62</v>
      </c>
      <c r="OU15" s="7">
        <v>186.62</v>
      </c>
      <c r="OV15" s="7">
        <v>186.62</v>
      </c>
      <c r="OW15" s="7">
        <v>186.62</v>
      </c>
      <c r="OX15" s="7">
        <v>186.62</v>
      </c>
      <c r="OY15" s="7">
        <v>186.62</v>
      </c>
      <c r="OZ15" s="7">
        <v>186.62</v>
      </c>
      <c r="PA15" s="7">
        <v>186.62</v>
      </c>
      <c r="PB15" s="7">
        <v>186.62</v>
      </c>
      <c r="PC15" s="7">
        <v>186.62</v>
      </c>
      <c r="PD15" s="7">
        <v>186.62</v>
      </c>
      <c r="PE15" s="7">
        <v>186.62</v>
      </c>
      <c r="PF15" s="7">
        <v>186.62</v>
      </c>
      <c r="PG15" s="7">
        <v>186.62</v>
      </c>
      <c r="PH15" s="7">
        <v>186.62</v>
      </c>
      <c r="PI15" s="7">
        <v>186.62</v>
      </c>
      <c r="PJ15" s="7">
        <v>186.62</v>
      </c>
      <c r="PK15" s="7">
        <v>186.62</v>
      </c>
      <c r="PL15" s="7">
        <v>186.62</v>
      </c>
      <c r="PM15" s="7">
        <v>186.62</v>
      </c>
      <c r="PN15" s="7">
        <v>229.99</v>
      </c>
      <c r="PO15" s="7">
        <v>229.99</v>
      </c>
      <c r="PP15" s="7">
        <v>229.99</v>
      </c>
      <c r="PQ15" s="7">
        <v>229.99</v>
      </c>
      <c r="PR15" s="7">
        <v>229.99</v>
      </c>
      <c r="PS15" s="7">
        <v>229.99</v>
      </c>
      <c r="PT15" s="7">
        <v>229.99</v>
      </c>
      <c r="PU15" s="7">
        <v>229.99</v>
      </c>
      <c r="PV15" s="7">
        <v>229.99</v>
      </c>
      <c r="PW15" s="7">
        <v>229.99</v>
      </c>
      <c r="PX15" s="7">
        <v>229.99</v>
      </c>
      <c r="PY15" s="7">
        <v>229.99</v>
      </c>
      <c r="PZ15" s="7">
        <v>229.99</v>
      </c>
      <c r="QA15" s="7">
        <v>229.99</v>
      </c>
      <c r="QB15" s="7">
        <v>229.99</v>
      </c>
      <c r="QC15" s="7">
        <v>229.99</v>
      </c>
      <c r="QD15" s="7">
        <v>229.99</v>
      </c>
      <c r="QE15" s="7">
        <v>229.99</v>
      </c>
      <c r="QF15" s="7">
        <v>229.99</v>
      </c>
      <c r="QG15" s="7">
        <v>229.99</v>
      </c>
      <c r="QH15" s="7">
        <v>229.99</v>
      </c>
      <c r="QI15" s="7">
        <v>229.99</v>
      </c>
      <c r="QJ15" s="7">
        <v>229.99</v>
      </c>
      <c r="QK15" s="7">
        <v>229.99</v>
      </c>
      <c r="QL15" s="7">
        <v>229.99</v>
      </c>
      <c r="QM15" s="7">
        <v>229.99</v>
      </c>
      <c r="QN15" s="7">
        <v>229.99</v>
      </c>
      <c r="QO15" s="7">
        <v>229.99</v>
      </c>
      <c r="QP15" s="7">
        <v>229.99</v>
      </c>
      <c r="QQ15" s="7">
        <v>229.99</v>
      </c>
      <c r="QR15" s="7">
        <v>229.99</v>
      </c>
      <c r="QS15" s="7">
        <v>229.99</v>
      </c>
      <c r="QT15" s="7">
        <v>229.99</v>
      </c>
      <c r="QU15" s="7">
        <v>229.99</v>
      </c>
      <c r="QV15" s="7">
        <v>229.99</v>
      </c>
      <c r="QW15" s="7">
        <v>229.99</v>
      </c>
      <c r="QX15" s="7">
        <v>229.99</v>
      </c>
      <c r="QY15" s="7">
        <v>229.99</v>
      </c>
      <c r="QZ15" s="7">
        <v>229.99</v>
      </c>
      <c r="RA15" s="7">
        <v>229.99</v>
      </c>
      <c r="RB15" s="7">
        <v>229.99</v>
      </c>
      <c r="RC15" s="7">
        <v>229.99</v>
      </c>
      <c r="RD15" s="7">
        <v>229.99</v>
      </c>
      <c r="RE15" s="7">
        <v>229.99</v>
      </c>
      <c r="RF15" s="7">
        <v>229.99</v>
      </c>
      <c r="RG15" s="7">
        <v>229.99</v>
      </c>
      <c r="RH15" s="7">
        <v>229.99</v>
      </c>
      <c r="RI15" s="7">
        <v>229.99</v>
      </c>
      <c r="RJ15" s="7">
        <v>229.99</v>
      </c>
      <c r="RK15" s="7">
        <v>229.99</v>
      </c>
      <c r="RL15" s="7">
        <v>229.99</v>
      </c>
      <c r="RM15" s="7">
        <v>229.99</v>
      </c>
      <c r="RN15" s="7">
        <v>229.99</v>
      </c>
      <c r="RO15" s="7">
        <v>229.99</v>
      </c>
      <c r="RP15" s="7">
        <v>229.99</v>
      </c>
      <c r="RQ15" s="7">
        <v>229.99</v>
      </c>
      <c r="RR15" s="7">
        <v>229.99</v>
      </c>
      <c r="RS15" s="7">
        <v>229.99</v>
      </c>
      <c r="RT15" s="7">
        <v>229.99</v>
      </c>
      <c r="RU15" s="7">
        <v>229.99</v>
      </c>
      <c r="RV15" s="7">
        <v>229.99</v>
      </c>
      <c r="RW15" s="7">
        <v>229.99</v>
      </c>
      <c r="RX15" s="7">
        <v>229.99</v>
      </c>
      <c r="RY15" s="7">
        <v>229.99</v>
      </c>
      <c r="RZ15" s="7">
        <v>229.99</v>
      </c>
      <c r="SA15" s="7">
        <v>229.99</v>
      </c>
      <c r="SB15" s="7">
        <v>229.99</v>
      </c>
      <c r="SC15" s="7">
        <v>229.99</v>
      </c>
      <c r="SD15" s="7">
        <v>229.99</v>
      </c>
      <c r="SE15" s="7">
        <v>229.99</v>
      </c>
      <c r="SF15" s="7">
        <v>229.99</v>
      </c>
      <c r="SG15" s="7">
        <v>229.99</v>
      </c>
      <c r="SH15" s="7">
        <v>229.99</v>
      </c>
      <c r="SI15" s="7">
        <v>229.99</v>
      </c>
      <c r="SJ15" s="7">
        <v>229.99</v>
      </c>
      <c r="SK15" s="7">
        <v>229.99</v>
      </c>
      <c r="SL15" s="7">
        <v>229.99</v>
      </c>
      <c r="SM15" s="7">
        <v>229.99</v>
      </c>
      <c r="SN15" s="7">
        <v>229.99</v>
      </c>
      <c r="SO15" s="7">
        <v>229.99</v>
      </c>
      <c r="SP15" s="7">
        <v>229.99</v>
      </c>
      <c r="SQ15" s="7">
        <v>229.99</v>
      </c>
      <c r="SR15" s="7">
        <v>229.99</v>
      </c>
      <c r="SS15" s="7">
        <v>229.99</v>
      </c>
      <c r="ST15" s="7">
        <v>229.99</v>
      </c>
      <c r="SU15" s="7">
        <v>229.99</v>
      </c>
      <c r="SV15" s="7">
        <v>229.99</v>
      </c>
      <c r="SW15" s="7">
        <v>229.99</v>
      </c>
      <c r="SX15" s="7">
        <v>229.99</v>
      </c>
      <c r="SY15" s="7">
        <v>229.99</v>
      </c>
      <c r="SZ15" s="7">
        <v>229.99</v>
      </c>
      <c r="TA15" s="7">
        <v>229.99</v>
      </c>
      <c r="TB15" s="7">
        <v>229.99</v>
      </c>
      <c r="TC15" s="7">
        <v>229.99</v>
      </c>
      <c r="TD15" s="7">
        <v>229.99</v>
      </c>
      <c r="TE15" s="7">
        <v>229.99</v>
      </c>
      <c r="TF15" s="7">
        <v>229.99</v>
      </c>
      <c r="TG15" s="7">
        <v>229.99</v>
      </c>
      <c r="TH15" s="7">
        <v>229.99</v>
      </c>
      <c r="TI15" s="7">
        <v>229.99</v>
      </c>
      <c r="TJ15" s="7">
        <v>229.99</v>
      </c>
      <c r="TK15" s="7">
        <v>229.99</v>
      </c>
      <c r="TL15" s="7">
        <v>229.99</v>
      </c>
      <c r="TM15" s="7">
        <v>229.99</v>
      </c>
      <c r="TN15" s="7">
        <v>229.99</v>
      </c>
      <c r="TO15" s="7">
        <v>229.99</v>
      </c>
      <c r="TP15" s="7">
        <v>229.99</v>
      </c>
      <c r="TQ15" s="7">
        <v>229.99</v>
      </c>
      <c r="TR15" s="7">
        <v>229.99</v>
      </c>
      <c r="TS15" s="7">
        <v>229.99</v>
      </c>
      <c r="TT15" s="7">
        <v>229.99</v>
      </c>
      <c r="TU15" s="7">
        <v>229.99</v>
      </c>
      <c r="TV15" s="7">
        <v>229.99</v>
      </c>
      <c r="TW15" s="7">
        <v>229.99</v>
      </c>
      <c r="TX15" s="7">
        <v>229.99</v>
      </c>
      <c r="TY15" s="7">
        <v>229.99</v>
      </c>
      <c r="TZ15" s="7">
        <v>229.99</v>
      </c>
      <c r="UA15" s="7">
        <v>229.99</v>
      </c>
      <c r="UB15" s="7">
        <v>229.99</v>
      </c>
      <c r="UC15" s="7">
        <v>229.99</v>
      </c>
      <c r="UD15" s="7">
        <v>229.99</v>
      </c>
      <c r="UE15" s="7">
        <v>229.99</v>
      </c>
      <c r="UF15" s="7">
        <v>229.99</v>
      </c>
      <c r="UG15" s="7">
        <v>229.99</v>
      </c>
      <c r="UH15" s="7">
        <v>229.99</v>
      </c>
      <c r="UI15" s="7">
        <v>229.99</v>
      </c>
      <c r="UJ15" s="7">
        <v>229.99</v>
      </c>
      <c r="UK15" s="7">
        <v>229.99</v>
      </c>
      <c r="UL15" s="7">
        <v>229.99</v>
      </c>
      <c r="UM15" s="7">
        <v>229.99</v>
      </c>
      <c r="UN15" s="7">
        <v>229.99</v>
      </c>
      <c r="UO15" s="7">
        <v>229.99</v>
      </c>
      <c r="UP15" s="7">
        <v>229.99</v>
      </c>
      <c r="UQ15" s="7">
        <v>229.99</v>
      </c>
      <c r="UR15" s="7">
        <v>229.99</v>
      </c>
      <c r="US15" s="7">
        <v>229.99</v>
      </c>
      <c r="UT15" s="7">
        <v>229.99</v>
      </c>
      <c r="UU15" s="7">
        <v>229.99</v>
      </c>
      <c r="UV15" s="7">
        <v>229.99</v>
      </c>
      <c r="UW15" s="7">
        <v>229.99</v>
      </c>
      <c r="UX15" s="7">
        <v>229.99</v>
      </c>
      <c r="UY15" s="7">
        <v>229.99</v>
      </c>
      <c r="UZ15" s="7">
        <v>229.99</v>
      </c>
      <c r="VA15" s="7">
        <v>229.99</v>
      </c>
      <c r="VB15" s="7">
        <v>229.99</v>
      </c>
      <c r="VC15" s="7">
        <v>229.99</v>
      </c>
      <c r="VD15" s="7">
        <v>229.99</v>
      </c>
      <c r="VE15" s="7">
        <v>229.99</v>
      </c>
      <c r="VF15" s="7">
        <v>229.99</v>
      </c>
      <c r="VG15" s="7">
        <v>229.99</v>
      </c>
      <c r="VH15" s="7">
        <v>229.99</v>
      </c>
      <c r="VI15" s="7">
        <v>229.99</v>
      </c>
      <c r="VJ15" s="7">
        <v>229.99</v>
      </c>
      <c r="VK15" s="7">
        <v>229.99</v>
      </c>
      <c r="VL15" s="7">
        <v>229.99</v>
      </c>
      <c r="VM15" s="7">
        <v>229.99</v>
      </c>
      <c r="VN15" s="7">
        <v>229.99</v>
      </c>
      <c r="VO15" s="7">
        <v>229.99</v>
      </c>
      <c r="VP15" s="7">
        <v>229.99</v>
      </c>
      <c r="VQ15" s="7">
        <v>229.99</v>
      </c>
      <c r="VR15" s="7">
        <v>229.99</v>
      </c>
      <c r="VS15" s="7">
        <v>229.99</v>
      </c>
      <c r="VT15" s="7">
        <v>229.99</v>
      </c>
      <c r="VU15" s="7">
        <v>229.99</v>
      </c>
      <c r="VV15" s="7">
        <v>229.99</v>
      </c>
      <c r="VW15" s="7">
        <v>229.99</v>
      </c>
      <c r="VX15" s="7">
        <v>229.99</v>
      </c>
      <c r="VY15" s="7">
        <v>229.99</v>
      </c>
      <c r="VZ15" s="7">
        <v>229.99</v>
      </c>
      <c r="WA15" s="7">
        <v>229.99</v>
      </c>
      <c r="WB15" s="7">
        <v>229.99</v>
      </c>
      <c r="WC15" s="7">
        <v>229.99</v>
      </c>
      <c r="WD15" s="7">
        <v>229.99</v>
      </c>
      <c r="WE15" s="7">
        <v>229.99</v>
      </c>
      <c r="WF15" s="7">
        <v>229.99</v>
      </c>
      <c r="WG15" s="7">
        <v>229.99</v>
      </c>
      <c r="WH15" s="7">
        <v>229.99</v>
      </c>
      <c r="WI15" s="7">
        <v>229.99</v>
      </c>
      <c r="WJ15" s="7">
        <v>229.99</v>
      </c>
      <c r="WK15" s="7">
        <v>229.99</v>
      </c>
      <c r="WL15" s="7">
        <v>229.99</v>
      </c>
      <c r="WM15" s="7">
        <v>229.99</v>
      </c>
      <c r="WN15" s="7">
        <v>229.99</v>
      </c>
      <c r="WO15" s="7">
        <v>229.99</v>
      </c>
      <c r="WP15" s="7">
        <v>229.99</v>
      </c>
      <c r="WQ15" s="7">
        <v>229.99</v>
      </c>
      <c r="WR15" s="7">
        <v>229.99</v>
      </c>
      <c r="WS15" s="7">
        <v>229.99</v>
      </c>
      <c r="WT15" s="7">
        <v>229.99</v>
      </c>
      <c r="WU15" s="7">
        <v>229.99</v>
      </c>
      <c r="WV15" s="7">
        <v>229.99</v>
      </c>
      <c r="WW15" s="7">
        <v>229.99</v>
      </c>
      <c r="WX15" s="7">
        <v>229.99</v>
      </c>
      <c r="WY15" s="7">
        <v>229.99</v>
      </c>
      <c r="WZ15" s="7">
        <v>229.99</v>
      </c>
      <c r="XA15" s="7">
        <v>229.99</v>
      </c>
      <c r="XB15" s="7">
        <v>229.99</v>
      </c>
      <c r="XC15" s="7">
        <v>229.99</v>
      </c>
      <c r="XD15" s="7">
        <v>229.99</v>
      </c>
      <c r="XE15" s="7">
        <v>229.99</v>
      </c>
      <c r="XF15" s="7">
        <v>229.99</v>
      </c>
      <c r="XG15" s="7">
        <v>229.99</v>
      </c>
      <c r="XH15" s="7">
        <v>229.99</v>
      </c>
      <c r="XI15" s="7">
        <v>229.99</v>
      </c>
      <c r="XJ15" s="7">
        <v>229.99</v>
      </c>
      <c r="XK15" s="7">
        <v>229.99</v>
      </c>
      <c r="XL15" s="7">
        <v>229.99</v>
      </c>
      <c r="XM15" s="7">
        <v>229.99</v>
      </c>
      <c r="XN15" s="7">
        <v>229.99</v>
      </c>
      <c r="XO15" s="7">
        <v>229.99</v>
      </c>
      <c r="XP15" s="7">
        <v>229.99</v>
      </c>
      <c r="XQ15" s="7">
        <v>229.99</v>
      </c>
      <c r="XR15" s="7">
        <v>229.99</v>
      </c>
      <c r="XS15" s="7">
        <v>229.99</v>
      </c>
      <c r="XT15" s="7">
        <v>273.35000000000002</v>
      </c>
      <c r="XU15" s="7">
        <v>273.35000000000002</v>
      </c>
      <c r="XV15" s="7">
        <v>273.35000000000002</v>
      </c>
      <c r="XW15" s="7">
        <v>273.35000000000002</v>
      </c>
      <c r="XX15" s="7">
        <v>273.35000000000002</v>
      </c>
      <c r="XY15" s="7">
        <v>273.35000000000002</v>
      </c>
      <c r="XZ15" s="7">
        <v>273.35000000000002</v>
      </c>
      <c r="YA15" s="7">
        <v>273.35000000000002</v>
      </c>
      <c r="YB15" s="7">
        <v>273.35000000000002</v>
      </c>
      <c r="YC15" s="7">
        <v>273.35000000000002</v>
      </c>
      <c r="YD15" s="7">
        <v>273.35000000000002</v>
      </c>
      <c r="YE15" s="7">
        <v>316.70999999999998</v>
      </c>
      <c r="YF15" s="7">
        <v>316.70999999999998</v>
      </c>
      <c r="YG15" s="7">
        <v>316.70999999999998</v>
      </c>
      <c r="YH15" s="7">
        <v>316.70999999999998</v>
      </c>
      <c r="YI15" s="7">
        <v>316.70999999999998</v>
      </c>
      <c r="YJ15" s="7">
        <v>316.70999999999998</v>
      </c>
      <c r="YK15" s="7">
        <v>316.70999999999998</v>
      </c>
      <c r="YL15" s="7">
        <v>316.70999999999998</v>
      </c>
      <c r="YM15" s="7">
        <v>316.70999999999998</v>
      </c>
      <c r="YN15" s="7">
        <v>316.70999999999998</v>
      </c>
      <c r="YO15" s="7">
        <v>316.70999999999998</v>
      </c>
      <c r="YP15" s="7">
        <v>360.08</v>
      </c>
      <c r="YQ15" s="7">
        <v>360.08</v>
      </c>
      <c r="YR15" s="7">
        <v>360.08</v>
      </c>
      <c r="YS15" s="7">
        <v>360.08</v>
      </c>
      <c r="YT15" s="7">
        <v>360.08</v>
      </c>
      <c r="YU15" s="7">
        <v>360.08</v>
      </c>
      <c r="YV15" s="7">
        <v>360.08</v>
      </c>
      <c r="YW15" s="7">
        <v>360.08</v>
      </c>
      <c r="YX15" s="7">
        <v>360.08</v>
      </c>
      <c r="YY15" s="7">
        <v>360.08</v>
      </c>
      <c r="YZ15" s="7">
        <v>360.08</v>
      </c>
      <c r="ZA15" s="7">
        <v>403.44</v>
      </c>
      <c r="ZB15" s="7">
        <v>403.44</v>
      </c>
      <c r="ZC15" s="7">
        <v>403.44</v>
      </c>
      <c r="ZD15" s="7">
        <v>403.44</v>
      </c>
      <c r="ZE15" s="7">
        <v>403.44</v>
      </c>
      <c r="ZF15" s="7">
        <v>403.44</v>
      </c>
      <c r="ZG15" s="7">
        <v>403.44</v>
      </c>
      <c r="ZH15" s="7">
        <v>403.44</v>
      </c>
      <c r="ZI15" s="7">
        <v>403.44</v>
      </c>
      <c r="ZJ15" s="7">
        <v>403.44</v>
      </c>
      <c r="ZK15" s="7">
        <v>403.44</v>
      </c>
      <c r="ZL15" s="7">
        <v>446.81</v>
      </c>
      <c r="ZM15" s="7">
        <v>446.81</v>
      </c>
      <c r="ZN15" s="7">
        <v>446.81</v>
      </c>
      <c r="ZO15" s="7">
        <v>446.81</v>
      </c>
      <c r="ZP15" s="7">
        <v>446.81</v>
      </c>
      <c r="ZQ15" s="7">
        <v>446.81</v>
      </c>
      <c r="ZR15" s="7">
        <v>446.81</v>
      </c>
      <c r="ZS15" s="7">
        <v>446.81</v>
      </c>
      <c r="ZT15" s="7">
        <v>446.81</v>
      </c>
      <c r="ZU15" s="7">
        <v>446.81</v>
      </c>
      <c r="ZV15" s="7">
        <v>446.81</v>
      </c>
      <c r="ZW15" s="7">
        <v>490.17</v>
      </c>
      <c r="ZX15" s="7">
        <v>490.17</v>
      </c>
      <c r="ZY15" s="7">
        <v>490.17</v>
      </c>
      <c r="ZZ15" s="7">
        <v>490.17</v>
      </c>
      <c r="AAA15" s="7">
        <v>490.17</v>
      </c>
      <c r="AAB15" s="7">
        <v>490.17</v>
      </c>
      <c r="AAC15" s="7">
        <v>490.17</v>
      </c>
      <c r="AAD15" s="7">
        <v>490.17</v>
      </c>
      <c r="AAE15" s="7">
        <v>490.17</v>
      </c>
      <c r="AAF15" s="7">
        <v>490.17</v>
      </c>
      <c r="AAG15" s="7">
        <v>490.17</v>
      </c>
      <c r="AAH15" s="7">
        <v>533.53</v>
      </c>
      <c r="AAI15" s="7">
        <v>533.53</v>
      </c>
      <c r="AAJ15" s="7">
        <v>533.53</v>
      </c>
      <c r="AAK15" s="7">
        <v>533.53</v>
      </c>
      <c r="AAL15" s="7">
        <v>533.53</v>
      </c>
      <c r="AAM15" s="7">
        <v>533.53</v>
      </c>
      <c r="AAN15" s="7">
        <v>533.53</v>
      </c>
      <c r="AAO15" s="7">
        <v>533.53</v>
      </c>
      <c r="AAP15" s="7">
        <v>533.53</v>
      </c>
      <c r="AAQ15" s="7">
        <v>533.53</v>
      </c>
      <c r="AAR15" s="7">
        <v>533.53</v>
      </c>
    </row>
    <row r="16" spans="1:720" s="8" customFormat="1" ht="15" x14ac:dyDescent="0.2">
      <c r="A16" s="46" t="s">
        <v>820</v>
      </c>
      <c r="B16" s="7">
        <v>243.95</v>
      </c>
      <c r="C16" s="7">
        <v>525.37</v>
      </c>
      <c r="D16" s="7">
        <v>432.39</v>
      </c>
      <c r="E16" s="7">
        <v>407.62</v>
      </c>
      <c r="F16" s="7">
        <v>360.79</v>
      </c>
      <c r="G16" s="7">
        <v>732.37</v>
      </c>
      <c r="H16" s="7">
        <v>639.34</v>
      </c>
      <c r="I16" s="7">
        <v>614.04</v>
      </c>
      <c r="J16" s="7">
        <v>567.02</v>
      </c>
      <c r="K16" s="7">
        <v>546.29999999999995</v>
      </c>
      <c r="L16" s="7">
        <v>521</v>
      </c>
      <c r="M16" s="7">
        <v>473.98</v>
      </c>
      <c r="N16" s="7">
        <v>495.7</v>
      </c>
      <c r="O16" s="7">
        <v>448.69</v>
      </c>
      <c r="P16" s="7">
        <v>401.67</v>
      </c>
      <c r="Q16" s="7">
        <v>984.99</v>
      </c>
      <c r="R16" s="7">
        <v>891.9</v>
      </c>
      <c r="S16" s="7">
        <v>866.07</v>
      </c>
      <c r="T16" s="7">
        <v>818.87</v>
      </c>
      <c r="U16" s="7">
        <v>798.8</v>
      </c>
      <c r="V16" s="7">
        <v>772.97</v>
      </c>
      <c r="W16" s="7">
        <v>725.78</v>
      </c>
      <c r="X16" s="7">
        <v>747.14</v>
      </c>
      <c r="Y16" s="7">
        <v>699.95</v>
      </c>
      <c r="Z16" s="7">
        <v>652.75</v>
      </c>
      <c r="AA16" s="7">
        <v>705.7</v>
      </c>
      <c r="AB16" s="7">
        <v>679.87</v>
      </c>
      <c r="AC16" s="7">
        <v>632.67999999999995</v>
      </c>
      <c r="AD16" s="7">
        <v>654.04999999999995</v>
      </c>
      <c r="AE16" s="7">
        <v>606.85</v>
      </c>
      <c r="AF16" s="7">
        <v>559.66</v>
      </c>
      <c r="AG16" s="7">
        <v>628.22</v>
      </c>
      <c r="AH16" s="7">
        <v>581.02</v>
      </c>
      <c r="AI16" s="7">
        <v>533.83000000000004</v>
      </c>
      <c r="AJ16" s="7">
        <v>486.63</v>
      </c>
      <c r="AK16" s="7">
        <v>1187.7</v>
      </c>
      <c r="AL16" s="7">
        <v>1094.54</v>
      </c>
      <c r="AM16" s="7">
        <v>1068.18</v>
      </c>
      <c r="AN16" s="7">
        <v>1020.81</v>
      </c>
      <c r="AO16" s="7">
        <v>1001.38</v>
      </c>
      <c r="AP16" s="7">
        <v>975.03</v>
      </c>
      <c r="AQ16" s="7">
        <v>927.65</v>
      </c>
      <c r="AR16" s="7">
        <v>948.67</v>
      </c>
      <c r="AS16" s="7">
        <v>901.29</v>
      </c>
      <c r="AT16" s="7">
        <v>853.92</v>
      </c>
      <c r="AU16" s="7">
        <v>908.22</v>
      </c>
      <c r="AV16" s="7">
        <v>881.87</v>
      </c>
      <c r="AW16" s="7">
        <v>834.49</v>
      </c>
      <c r="AX16" s="7">
        <v>855.51</v>
      </c>
      <c r="AY16" s="7">
        <v>808.14</v>
      </c>
      <c r="AZ16" s="7">
        <v>760.76</v>
      </c>
      <c r="BA16" s="7">
        <v>829.16</v>
      </c>
      <c r="BB16" s="7">
        <v>781.78</v>
      </c>
      <c r="BC16" s="7">
        <v>734.4</v>
      </c>
      <c r="BD16" s="7">
        <v>687.03</v>
      </c>
      <c r="BE16" s="7">
        <v>815.07</v>
      </c>
      <c r="BF16" s="7">
        <v>788.71</v>
      </c>
      <c r="BG16" s="7">
        <v>741.34</v>
      </c>
      <c r="BH16" s="7">
        <v>762.35</v>
      </c>
      <c r="BI16" s="7">
        <v>714.98</v>
      </c>
      <c r="BJ16" s="7">
        <v>667.6</v>
      </c>
      <c r="BK16" s="7">
        <v>736</v>
      </c>
      <c r="BL16" s="7">
        <v>688.62</v>
      </c>
      <c r="BM16" s="7">
        <v>641.25</v>
      </c>
      <c r="BN16" s="7">
        <v>593.87</v>
      </c>
      <c r="BO16" s="7">
        <v>709.64</v>
      </c>
      <c r="BP16" s="7">
        <v>662.27</v>
      </c>
      <c r="BQ16" s="7">
        <v>614.89</v>
      </c>
      <c r="BR16" s="7">
        <v>567.52</v>
      </c>
      <c r="BS16" s="7">
        <v>520.14</v>
      </c>
      <c r="BT16" s="7">
        <v>1441.13</v>
      </c>
      <c r="BU16" s="7">
        <v>1347.97</v>
      </c>
      <c r="BV16" s="7">
        <v>1321.61</v>
      </c>
      <c r="BW16" s="7">
        <v>1274.24</v>
      </c>
      <c r="BX16" s="7">
        <v>1254.81</v>
      </c>
      <c r="BY16" s="7">
        <v>1228.46</v>
      </c>
      <c r="BZ16" s="7">
        <v>1181.08</v>
      </c>
      <c r="CA16" s="7">
        <v>1202.0999999999999</v>
      </c>
      <c r="CB16" s="7">
        <v>1154.72</v>
      </c>
      <c r="CC16" s="7">
        <v>1107.3499999999999</v>
      </c>
      <c r="CD16" s="7">
        <v>1161.6500000000001</v>
      </c>
      <c r="CE16" s="7">
        <v>1135.3</v>
      </c>
      <c r="CF16" s="7">
        <v>1087.92</v>
      </c>
      <c r="CG16" s="7">
        <v>1108.94</v>
      </c>
      <c r="CH16" s="7">
        <v>1061.57</v>
      </c>
      <c r="CI16" s="7">
        <v>1014.19</v>
      </c>
      <c r="CJ16" s="7">
        <v>1082.5899999999999</v>
      </c>
      <c r="CK16" s="7">
        <v>1035.21</v>
      </c>
      <c r="CL16" s="7">
        <v>987.83</v>
      </c>
      <c r="CM16" s="7">
        <v>940.46</v>
      </c>
      <c r="CN16" s="7">
        <v>1068.5</v>
      </c>
      <c r="CO16" s="7">
        <v>1042.1400000000001</v>
      </c>
      <c r="CP16" s="7">
        <v>994.77</v>
      </c>
      <c r="CQ16" s="7">
        <v>1015.78</v>
      </c>
      <c r="CR16" s="7">
        <v>968.41</v>
      </c>
      <c r="CS16" s="7">
        <v>921.03</v>
      </c>
      <c r="CT16" s="7">
        <v>989.43</v>
      </c>
      <c r="CU16" s="7">
        <v>942.05</v>
      </c>
      <c r="CV16" s="7">
        <v>894.68</v>
      </c>
      <c r="CW16" s="7">
        <v>847.3</v>
      </c>
      <c r="CX16" s="7">
        <v>963.07</v>
      </c>
      <c r="CY16" s="7">
        <v>915.7</v>
      </c>
      <c r="CZ16" s="7">
        <v>868.32</v>
      </c>
      <c r="DA16" s="7">
        <v>820.95</v>
      </c>
      <c r="DB16" s="7">
        <v>773.57</v>
      </c>
      <c r="DC16" s="7">
        <v>975.34</v>
      </c>
      <c r="DD16" s="7">
        <v>948.98</v>
      </c>
      <c r="DE16" s="7">
        <v>901.61</v>
      </c>
      <c r="DF16" s="7">
        <v>922.63</v>
      </c>
      <c r="DG16" s="7">
        <v>875.25</v>
      </c>
      <c r="DH16" s="7">
        <v>827.88</v>
      </c>
      <c r="DI16" s="7">
        <v>896.27</v>
      </c>
      <c r="DJ16" s="7">
        <v>848.9</v>
      </c>
      <c r="DK16" s="7">
        <v>801.52</v>
      </c>
      <c r="DL16" s="7">
        <v>754.14</v>
      </c>
      <c r="DM16" s="7">
        <v>869.91</v>
      </c>
      <c r="DN16" s="7">
        <v>822.54</v>
      </c>
      <c r="DO16" s="7">
        <v>775.16</v>
      </c>
      <c r="DP16" s="7">
        <v>727.79</v>
      </c>
      <c r="DQ16" s="7">
        <v>680.41</v>
      </c>
      <c r="DR16" s="7">
        <v>843.56</v>
      </c>
      <c r="DS16" s="7">
        <v>796.18</v>
      </c>
      <c r="DT16" s="7">
        <v>748.81</v>
      </c>
      <c r="DU16" s="7">
        <v>701.43</v>
      </c>
      <c r="DV16" s="7">
        <v>654.05999999999995</v>
      </c>
      <c r="DW16" s="7">
        <v>606.67999999999995</v>
      </c>
      <c r="DX16" s="7">
        <v>1640.61</v>
      </c>
      <c r="DY16" s="7">
        <v>1547.39</v>
      </c>
      <c r="DZ16" s="7">
        <v>1520.5</v>
      </c>
      <c r="EA16" s="7">
        <v>1472.95</v>
      </c>
      <c r="EB16" s="7">
        <v>1454.17</v>
      </c>
      <c r="EC16" s="7">
        <v>1427.29</v>
      </c>
      <c r="ED16" s="7">
        <v>1379.73</v>
      </c>
      <c r="EE16" s="7">
        <v>1400.4</v>
      </c>
      <c r="EF16" s="7">
        <v>1352.84</v>
      </c>
      <c r="EG16" s="7">
        <v>1305.29</v>
      </c>
      <c r="EH16" s="7">
        <v>1360.95</v>
      </c>
      <c r="EI16" s="7">
        <v>1334.07</v>
      </c>
      <c r="EJ16" s="7">
        <v>1286.51</v>
      </c>
      <c r="EK16" s="7">
        <v>1307.18</v>
      </c>
      <c r="EL16" s="7">
        <v>1259.6300000000001</v>
      </c>
      <c r="EM16" s="7">
        <v>1212.07</v>
      </c>
      <c r="EN16" s="7">
        <v>1280.3</v>
      </c>
      <c r="EO16" s="7">
        <v>1232.74</v>
      </c>
      <c r="EP16" s="7">
        <v>1185.19</v>
      </c>
      <c r="EQ16" s="7">
        <v>1137.6300000000001</v>
      </c>
      <c r="ER16" s="7">
        <v>1267.74</v>
      </c>
      <c r="ES16" s="7">
        <v>1240.8499999999999</v>
      </c>
      <c r="ET16" s="7">
        <v>1193.3</v>
      </c>
      <c r="EU16" s="7">
        <v>1213.96</v>
      </c>
      <c r="EV16" s="7">
        <v>1166.4100000000001</v>
      </c>
      <c r="EW16" s="7">
        <v>1118.8499999999999</v>
      </c>
      <c r="EX16" s="7">
        <v>1187.08</v>
      </c>
      <c r="EY16" s="7">
        <v>1139.52</v>
      </c>
      <c r="EZ16" s="7">
        <v>1091.97</v>
      </c>
      <c r="FA16" s="7">
        <v>1044.4100000000001</v>
      </c>
      <c r="FB16" s="7">
        <v>1160.19</v>
      </c>
      <c r="FC16" s="7">
        <v>1112.6400000000001</v>
      </c>
      <c r="FD16" s="7">
        <v>1065.08</v>
      </c>
      <c r="FE16" s="7">
        <v>1017.53</v>
      </c>
      <c r="FF16" s="7">
        <v>969.97</v>
      </c>
      <c r="FG16" s="7">
        <v>1174.52</v>
      </c>
      <c r="FH16" s="7">
        <v>1147.6300000000001</v>
      </c>
      <c r="FI16" s="7">
        <v>1100.08</v>
      </c>
      <c r="FJ16" s="7">
        <v>1120.75</v>
      </c>
      <c r="FK16" s="7">
        <v>1073.19</v>
      </c>
      <c r="FL16" s="7">
        <v>1025.6400000000001</v>
      </c>
      <c r="FM16" s="7">
        <v>1093.8599999999999</v>
      </c>
      <c r="FN16" s="7">
        <v>1046.31</v>
      </c>
      <c r="FO16" s="7">
        <v>998.75</v>
      </c>
      <c r="FP16" s="7">
        <v>951.2</v>
      </c>
      <c r="FQ16" s="7">
        <v>1066.98</v>
      </c>
      <c r="FR16" s="7">
        <v>1019.42</v>
      </c>
      <c r="FS16" s="7">
        <v>971.86</v>
      </c>
      <c r="FT16" s="7">
        <v>924.31</v>
      </c>
      <c r="FU16" s="7">
        <v>876.75</v>
      </c>
      <c r="FV16" s="7">
        <v>1040.0899999999999</v>
      </c>
      <c r="FW16" s="7">
        <v>992.53</v>
      </c>
      <c r="FX16" s="7">
        <v>944.98</v>
      </c>
      <c r="FY16" s="7">
        <v>897.42</v>
      </c>
      <c r="FZ16" s="7">
        <v>849.87</v>
      </c>
      <c r="GA16" s="7">
        <v>802.31</v>
      </c>
      <c r="GB16" s="7">
        <v>1081.3</v>
      </c>
      <c r="GC16" s="7">
        <v>1054.42</v>
      </c>
      <c r="GD16" s="7">
        <v>1006.86</v>
      </c>
      <c r="GE16" s="7">
        <v>1027.53</v>
      </c>
      <c r="GF16" s="7">
        <v>979.97</v>
      </c>
      <c r="GG16" s="7">
        <v>932.42</v>
      </c>
      <c r="GH16" s="7">
        <v>1000.64</v>
      </c>
      <c r="GI16" s="7">
        <v>953.09</v>
      </c>
      <c r="GJ16" s="7">
        <v>905.53</v>
      </c>
      <c r="GK16" s="7">
        <v>857.98</v>
      </c>
      <c r="GL16" s="7">
        <v>973.76</v>
      </c>
      <c r="GM16" s="7">
        <v>926.2</v>
      </c>
      <c r="GN16" s="7">
        <v>878.65</v>
      </c>
      <c r="GO16" s="7">
        <v>831.09</v>
      </c>
      <c r="GP16" s="7">
        <v>783.54</v>
      </c>
      <c r="GQ16" s="7">
        <v>946.87</v>
      </c>
      <c r="GR16" s="7">
        <v>899.32</v>
      </c>
      <c r="GS16" s="7">
        <v>851.76</v>
      </c>
      <c r="GT16" s="7">
        <v>804.21</v>
      </c>
      <c r="GU16" s="7">
        <v>756.65</v>
      </c>
      <c r="GV16" s="7">
        <v>709.1</v>
      </c>
      <c r="GW16" s="7">
        <v>919.99</v>
      </c>
      <c r="GX16" s="7">
        <v>872.43</v>
      </c>
      <c r="GY16" s="7">
        <v>824.88</v>
      </c>
      <c r="GZ16" s="7">
        <v>777.32</v>
      </c>
      <c r="HA16" s="7">
        <v>729.76</v>
      </c>
      <c r="HB16" s="7">
        <v>682.21</v>
      </c>
      <c r="HC16" s="7">
        <v>634.65</v>
      </c>
      <c r="HD16" s="7">
        <v>1126.58</v>
      </c>
      <c r="HE16" s="7">
        <v>1224.48</v>
      </c>
      <c r="HF16" s="7">
        <v>1363.34</v>
      </c>
      <c r="HG16" s="7">
        <v>1461.24</v>
      </c>
      <c r="HH16" s="7">
        <v>360.83</v>
      </c>
      <c r="HI16" s="7">
        <v>588.96</v>
      </c>
      <c r="HJ16" s="7">
        <v>495.92</v>
      </c>
      <c r="HK16" s="7">
        <v>470.62</v>
      </c>
      <c r="HL16" s="7">
        <v>423.61</v>
      </c>
      <c r="HM16" s="7">
        <v>793.03</v>
      </c>
      <c r="HN16" s="7">
        <v>699.93</v>
      </c>
      <c r="HO16" s="7">
        <v>674.1</v>
      </c>
      <c r="HP16" s="7">
        <v>626.91</v>
      </c>
      <c r="HQ16" s="7">
        <v>606.83000000000004</v>
      </c>
      <c r="HR16" s="7">
        <v>581.01</v>
      </c>
      <c r="HS16" s="7">
        <v>533.80999999999995</v>
      </c>
      <c r="HT16" s="7">
        <v>555.17999999999995</v>
      </c>
      <c r="HU16" s="7">
        <v>507.98</v>
      </c>
      <c r="HV16" s="7">
        <v>460.79</v>
      </c>
      <c r="HW16" s="7">
        <v>1042.71</v>
      </c>
      <c r="HX16" s="7">
        <v>949.56</v>
      </c>
      <c r="HY16" s="7">
        <v>923.2</v>
      </c>
      <c r="HZ16" s="7">
        <v>875.82</v>
      </c>
      <c r="IA16" s="7">
        <v>856.4</v>
      </c>
      <c r="IB16" s="7">
        <v>830.04</v>
      </c>
      <c r="IC16" s="7">
        <v>782.67</v>
      </c>
      <c r="ID16" s="7">
        <v>803.69</v>
      </c>
      <c r="IE16" s="7">
        <v>756.31</v>
      </c>
      <c r="IF16" s="7">
        <v>708.93</v>
      </c>
      <c r="IG16" s="7">
        <v>763.24</v>
      </c>
      <c r="IH16" s="7">
        <v>736.88</v>
      </c>
      <c r="II16" s="7">
        <v>689.51</v>
      </c>
      <c r="IJ16" s="7">
        <v>710.53</v>
      </c>
      <c r="IK16" s="7">
        <v>663.15</v>
      </c>
      <c r="IL16" s="7">
        <v>615.78</v>
      </c>
      <c r="IM16" s="7">
        <v>684.17</v>
      </c>
      <c r="IN16" s="7">
        <v>636.79999999999995</v>
      </c>
      <c r="IO16" s="7">
        <v>589.41999999999996</v>
      </c>
      <c r="IP16" s="7">
        <v>542.04999999999995</v>
      </c>
      <c r="IQ16" s="7">
        <v>1250.5</v>
      </c>
      <c r="IR16" s="7">
        <v>1157.3399999999999</v>
      </c>
      <c r="IS16" s="7">
        <v>1130.99</v>
      </c>
      <c r="IT16" s="7">
        <v>1083.6099999999999</v>
      </c>
      <c r="IU16" s="7">
        <v>1064.19</v>
      </c>
      <c r="IV16" s="7">
        <v>1037.83</v>
      </c>
      <c r="IW16" s="7">
        <v>990.45</v>
      </c>
      <c r="IX16" s="7">
        <v>1011.47</v>
      </c>
      <c r="IY16" s="7">
        <v>964.1</v>
      </c>
      <c r="IZ16" s="7">
        <v>916.72</v>
      </c>
      <c r="JA16" s="7">
        <v>971.03</v>
      </c>
      <c r="JB16" s="7">
        <v>944.67</v>
      </c>
      <c r="JC16" s="7">
        <v>897.3</v>
      </c>
      <c r="JD16" s="7">
        <v>918.32</v>
      </c>
      <c r="JE16" s="7">
        <v>870.94</v>
      </c>
      <c r="JF16" s="7">
        <v>823.56</v>
      </c>
      <c r="JG16" s="7">
        <v>891.96</v>
      </c>
      <c r="JH16" s="7">
        <v>844.58</v>
      </c>
      <c r="JI16" s="7">
        <v>797.21</v>
      </c>
      <c r="JJ16" s="7">
        <v>749.83</v>
      </c>
      <c r="JK16" s="7">
        <v>877.87</v>
      </c>
      <c r="JL16" s="7">
        <v>851.51</v>
      </c>
      <c r="JM16" s="7">
        <v>804.14</v>
      </c>
      <c r="JN16" s="7">
        <v>825.16</v>
      </c>
      <c r="JO16" s="7">
        <v>777.78</v>
      </c>
      <c r="JP16" s="7">
        <v>730.41</v>
      </c>
      <c r="JQ16" s="7">
        <v>798.8</v>
      </c>
      <c r="JR16" s="7">
        <v>751.43</v>
      </c>
      <c r="JS16" s="7">
        <v>704.05</v>
      </c>
      <c r="JT16" s="7">
        <v>656.68</v>
      </c>
      <c r="JU16" s="7">
        <v>772.45</v>
      </c>
      <c r="JV16" s="7">
        <v>725.07</v>
      </c>
      <c r="JW16" s="7">
        <v>677.69</v>
      </c>
      <c r="JX16" s="7">
        <v>630.32000000000005</v>
      </c>
      <c r="JY16" s="7">
        <v>582.94000000000005</v>
      </c>
      <c r="JZ16" s="7">
        <v>1494.84</v>
      </c>
      <c r="KA16" s="7">
        <v>1401.62</v>
      </c>
      <c r="KB16" s="7">
        <v>1374.73</v>
      </c>
      <c r="KC16" s="7">
        <v>1327.18</v>
      </c>
      <c r="KD16" s="7">
        <v>1308.4000000000001</v>
      </c>
      <c r="KE16" s="7">
        <v>1281.52</v>
      </c>
      <c r="KF16" s="7">
        <v>1233.96</v>
      </c>
      <c r="KG16" s="7">
        <v>1254.6300000000001</v>
      </c>
      <c r="KH16" s="7">
        <v>1207.08</v>
      </c>
      <c r="KI16" s="7">
        <v>1159.52</v>
      </c>
      <c r="KJ16" s="7">
        <v>1215.18</v>
      </c>
      <c r="KK16" s="7">
        <v>1188.3</v>
      </c>
      <c r="KL16" s="7">
        <v>1140.74</v>
      </c>
      <c r="KM16" s="7">
        <v>1161.4100000000001</v>
      </c>
      <c r="KN16" s="7">
        <v>1113.8599999999999</v>
      </c>
      <c r="KO16" s="7">
        <v>1066.3</v>
      </c>
      <c r="KP16" s="7">
        <v>1134.53</v>
      </c>
      <c r="KQ16" s="7">
        <v>1086.97</v>
      </c>
      <c r="KR16" s="7">
        <v>1039.42</v>
      </c>
      <c r="KS16" s="7">
        <v>991.86</v>
      </c>
      <c r="KT16" s="7">
        <v>1121.97</v>
      </c>
      <c r="KU16" s="7">
        <v>1095.08</v>
      </c>
      <c r="KV16" s="7">
        <v>1047.53</v>
      </c>
      <c r="KW16" s="7">
        <v>1068.2</v>
      </c>
      <c r="KX16" s="7">
        <v>1020.64</v>
      </c>
      <c r="KY16" s="7">
        <v>973.08</v>
      </c>
      <c r="KZ16" s="7">
        <v>1041.31</v>
      </c>
      <c r="LA16" s="7">
        <v>993.75</v>
      </c>
      <c r="LB16" s="7">
        <v>946.2</v>
      </c>
      <c r="LC16" s="7">
        <v>898.64</v>
      </c>
      <c r="LD16" s="7">
        <v>1014.42</v>
      </c>
      <c r="LE16" s="7">
        <v>966.87</v>
      </c>
      <c r="LF16" s="7">
        <v>919.31</v>
      </c>
      <c r="LG16" s="7">
        <v>871.76</v>
      </c>
      <c r="LH16" s="7">
        <v>824.2</v>
      </c>
      <c r="LI16" s="7">
        <v>1028.75</v>
      </c>
      <c r="LJ16" s="7">
        <v>1001.86</v>
      </c>
      <c r="LK16" s="7">
        <v>954.31</v>
      </c>
      <c r="LL16" s="7">
        <v>974.98</v>
      </c>
      <c r="LM16" s="7">
        <v>927.42</v>
      </c>
      <c r="LN16" s="7">
        <v>879.87</v>
      </c>
      <c r="LO16" s="7">
        <v>948.09</v>
      </c>
      <c r="LP16" s="7">
        <v>900.54</v>
      </c>
      <c r="LQ16" s="7">
        <v>852.98</v>
      </c>
      <c r="LR16" s="7">
        <v>805.43</v>
      </c>
      <c r="LS16" s="7">
        <v>921.21</v>
      </c>
      <c r="LT16" s="7">
        <v>873.65</v>
      </c>
      <c r="LU16" s="7">
        <v>826.1</v>
      </c>
      <c r="LV16" s="7">
        <v>778.54</v>
      </c>
      <c r="LW16" s="7">
        <v>730.98</v>
      </c>
      <c r="LX16" s="7">
        <v>894.32</v>
      </c>
      <c r="LY16" s="7">
        <v>846.76</v>
      </c>
      <c r="LZ16" s="7">
        <v>799.21</v>
      </c>
      <c r="MA16" s="7">
        <v>751.65</v>
      </c>
      <c r="MB16" s="7">
        <v>704.1</v>
      </c>
      <c r="MC16" s="7">
        <v>656.54</v>
      </c>
      <c r="MD16" s="7">
        <v>1701.55</v>
      </c>
      <c r="ME16" s="7">
        <v>1608.33</v>
      </c>
      <c r="MF16" s="7">
        <v>1581.45</v>
      </c>
      <c r="MG16" s="7">
        <v>1533.89</v>
      </c>
      <c r="MH16" s="7">
        <v>1515.12</v>
      </c>
      <c r="MI16" s="7">
        <v>1488.23</v>
      </c>
      <c r="MJ16" s="7">
        <v>1440.67</v>
      </c>
      <c r="MK16" s="7">
        <v>1461.34</v>
      </c>
      <c r="ML16" s="7">
        <v>1413.79</v>
      </c>
      <c r="MM16" s="7">
        <v>1366.23</v>
      </c>
      <c r="MN16" s="7">
        <v>1421.9</v>
      </c>
      <c r="MO16" s="7">
        <v>1395.01</v>
      </c>
      <c r="MP16" s="7">
        <v>1347.46</v>
      </c>
      <c r="MQ16" s="7">
        <v>1368.13</v>
      </c>
      <c r="MR16" s="7">
        <v>1320.57</v>
      </c>
      <c r="MS16" s="7">
        <v>1273.02</v>
      </c>
      <c r="MT16" s="7">
        <v>1341.24</v>
      </c>
      <c r="MU16" s="7">
        <v>1293.68</v>
      </c>
      <c r="MV16" s="7">
        <v>1246.1300000000001</v>
      </c>
      <c r="MW16" s="7">
        <v>1198.57</v>
      </c>
      <c r="MX16" s="7">
        <v>1328.68</v>
      </c>
      <c r="MY16" s="7">
        <v>1301.79</v>
      </c>
      <c r="MZ16" s="7">
        <v>1254.24</v>
      </c>
      <c r="NA16" s="7">
        <v>1274.9100000000001</v>
      </c>
      <c r="NB16" s="7">
        <v>1227.3499999999999</v>
      </c>
      <c r="NC16" s="7">
        <v>1179.8</v>
      </c>
      <c r="ND16" s="7">
        <v>1248.02</v>
      </c>
      <c r="NE16" s="7">
        <v>1200.47</v>
      </c>
      <c r="NF16" s="7">
        <v>1152.9100000000001</v>
      </c>
      <c r="NG16" s="7">
        <v>1105.3599999999999</v>
      </c>
      <c r="NH16" s="7">
        <v>1221.1400000000001</v>
      </c>
      <c r="NI16" s="7">
        <v>1173.58</v>
      </c>
      <c r="NJ16" s="7">
        <v>1126.03</v>
      </c>
      <c r="NK16" s="7">
        <v>1078.47</v>
      </c>
      <c r="NL16" s="7">
        <v>1030.92</v>
      </c>
      <c r="NM16" s="7">
        <v>1235.46</v>
      </c>
      <c r="NN16" s="7">
        <v>1208.58</v>
      </c>
      <c r="NO16" s="7">
        <v>1161.02</v>
      </c>
      <c r="NP16" s="7">
        <v>1181.69</v>
      </c>
      <c r="NQ16" s="7">
        <v>1134.1400000000001</v>
      </c>
      <c r="NR16" s="7">
        <v>1086.58</v>
      </c>
      <c r="NS16" s="7">
        <v>1154.81</v>
      </c>
      <c r="NT16" s="7">
        <v>1107.25</v>
      </c>
      <c r="NU16" s="7">
        <v>1059.69</v>
      </c>
      <c r="NV16" s="7">
        <v>1012.14</v>
      </c>
      <c r="NW16" s="7">
        <v>1127.92</v>
      </c>
      <c r="NX16" s="7">
        <v>1080.3599999999999</v>
      </c>
      <c r="NY16" s="7">
        <v>1032.81</v>
      </c>
      <c r="NZ16" s="7">
        <v>985.25</v>
      </c>
      <c r="OA16" s="7">
        <v>937.7</v>
      </c>
      <c r="OB16" s="7">
        <v>1101.03</v>
      </c>
      <c r="OC16" s="7">
        <v>1053.48</v>
      </c>
      <c r="OD16" s="7">
        <v>1005.92</v>
      </c>
      <c r="OE16" s="7">
        <v>958.37</v>
      </c>
      <c r="OF16" s="7">
        <v>910.81</v>
      </c>
      <c r="OG16" s="7">
        <v>863.26</v>
      </c>
      <c r="OH16" s="7">
        <v>1142.25</v>
      </c>
      <c r="OI16" s="7">
        <v>1115.3599999999999</v>
      </c>
      <c r="OJ16" s="7">
        <v>1067.8</v>
      </c>
      <c r="OK16" s="7">
        <v>1088.47</v>
      </c>
      <c r="OL16" s="7">
        <v>1040.92</v>
      </c>
      <c r="OM16" s="7">
        <v>993.36</v>
      </c>
      <c r="ON16" s="7">
        <v>1061.5899999999999</v>
      </c>
      <c r="OO16" s="7">
        <v>1014.03</v>
      </c>
      <c r="OP16" s="7">
        <v>966.48</v>
      </c>
      <c r="OQ16" s="7">
        <v>918.92</v>
      </c>
      <c r="OR16" s="7">
        <v>1034.7</v>
      </c>
      <c r="OS16" s="7">
        <v>987.15</v>
      </c>
      <c r="OT16" s="7">
        <v>939.59</v>
      </c>
      <c r="OU16" s="7">
        <v>892.04</v>
      </c>
      <c r="OV16" s="7">
        <v>844.48</v>
      </c>
      <c r="OW16" s="7">
        <v>1007.82</v>
      </c>
      <c r="OX16" s="7">
        <v>960.26</v>
      </c>
      <c r="OY16" s="7">
        <v>912.71</v>
      </c>
      <c r="OZ16" s="7">
        <v>865.15</v>
      </c>
      <c r="PA16" s="7">
        <v>817.59</v>
      </c>
      <c r="PB16" s="7">
        <v>770.04</v>
      </c>
      <c r="PC16" s="7">
        <v>980.93</v>
      </c>
      <c r="PD16" s="7">
        <v>933.37</v>
      </c>
      <c r="PE16" s="7">
        <v>885.82</v>
      </c>
      <c r="PF16" s="7">
        <v>838.26</v>
      </c>
      <c r="PG16" s="7">
        <v>790.71</v>
      </c>
      <c r="PH16" s="7">
        <v>743.15</v>
      </c>
      <c r="PI16" s="7">
        <v>695.6</v>
      </c>
      <c r="PJ16" s="7">
        <v>1187.52</v>
      </c>
      <c r="PK16" s="7">
        <v>1285.42</v>
      </c>
      <c r="PL16" s="7">
        <v>1424.29</v>
      </c>
      <c r="PM16" s="7">
        <v>1522.18</v>
      </c>
      <c r="PN16" s="7">
        <v>445.54</v>
      </c>
      <c r="PO16" s="7">
        <v>696.6</v>
      </c>
      <c r="PP16" s="7">
        <v>603.5</v>
      </c>
      <c r="PQ16" s="7">
        <v>577.66999999999996</v>
      </c>
      <c r="PR16" s="7">
        <v>530.48</v>
      </c>
      <c r="PS16" s="7">
        <v>897.73</v>
      </c>
      <c r="PT16" s="7">
        <v>804.57</v>
      </c>
      <c r="PU16" s="7">
        <v>778.21</v>
      </c>
      <c r="PV16" s="7">
        <v>730.84</v>
      </c>
      <c r="PW16" s="7">
        <v>711.41</v>
      </c>
      <c r="PX16" s="7">
        <v>685.06</v>
      </c>
      <c r="PY16" s="7">
        <v>637.67999999999995</v>
      </c>
      <c r="PZ16" s="7">
        <v>658.7</v>
      </c>
      <c r="QA16" s="7">
        <v>611.33000000000004</v>
      </c>
      <c r="QB16" s="7">
        <v>563.95000000000005</v>
      </c>
      <c r="QC16" s="7">
        <v>1151.1600000000001</v>
      </c>
      <c r="QD16" s="7">
        <v>1058</v>
      </c>
      <c r="QE16" s="7">
        <v>1031.6400000000001</v>
      </c>
      <c r="QF16" s="7">
        <v>984.27</v>
      </c>
      <c r="QG16" s="7">
        <v>964.84</v>
      </c>
      <c r="QH16" s="7">
        <v>938.49</v>
      </c>
      <c r="QI16" s="7">
        <v>891.11</v>
      </c>
      <c r="QJ16" s="7">
        <v>912.13</v>
      </c>
      <c r="QK16" s="7">
        <v>864.76</v>
      </c>
      <c r="QL16" s="7">
        <v>817.38</v>
      </c>
      <c r="QM16" s="7">
        <v>871.69</v>
      </c>
      <c r="QN16" s="7">
        <v>845.33</v>
      </c>
      <c r="QO16" s="7">
        <v>797.95</v>
      </c>
      <c r="QP16" s="7">
        <v>818.97</v>
      </c>
      <c r="QQ16" s="7">
        <v>771.6</v>
      </c>
      <c r="QR16" s="7">
        <v>724.22</v>
      </c>
      <c r="QS16" s="7">
        <v>792.62</v>
      </c>
      <c r="QT16" s="7">
        <v>745.24</v>
      </c>
      <c r="QU16" s="7">
        <v>697.87</v>
      </c>
      <c r="QV16" s="7">
        <v>650.49</v>
      </c>
      <c r="QW16" s="7">
        <v>1349.07</v>
      </c>
      <c r="QX16" s="7">
        <v>1255.8499999999999</v>
      </c>
      <c r="QY16" s="7">
        <v>1228.96</v>
      </c>
      <c r="QZ16" s="7">
        <v>1181.4100000000001</v>
      </c>
      <c r="RA16" s="7">
        <v>1162.6300000000001</v>
      </c>
      <c r="RB16" s="7">
        <v>1135.75</v>
      </c>
      <c r="RC16" s="7">
        <v>1088.19</v>
      </c>
      <c r="RD16" s="7">
        <v>1108.8599999999999</v>
      </c>
      <c r="RE16" s="7">
        <v>1061.31</v>
      </c>
      <c r="RF16" s="7">
        <v>1013.75</v>
      </c>
      <c r="RG16" s="7">
        <v>1069.42</v>
      </c>
      <c r="RH16" s="7">
        <v>1042.53</v>
      </c>
      <c r="RI16" s="7">
        <v>994.97</v>
      </c>
      <c r="RJ16" s="7">
        <v>1015.64</v>
      </c>
      <c r="RK16" s="7">
        <v>968.09</v>
      </c>
      <c r="RL16" s="7">
        <v>920.53</v>
      </c>
      <c r="RM16" s="7">
        <v>988.76</v>
      </c>
      <c r="RN16" s="7">
        <v>941.2</v>
      </c>
      <c r="RO16" s="7">
        <v>893.65</v>
      </c>
      <c r="RP16" s="7">
        <v>846.09</v>
      </c>
      <c r="RQ16" s="7">
        <v>976.2</v>
      </c>
      <c r="RR16" s="7">
        <v>949.31</v>
      </c>
      <c r="RS16" s="7">
        <v>901.76</v>
      </c>
      <c r="RT16" s="7">
        <v>922.43</v>
      </c>
      <c r="RU16" s="7">
        <v>874.87</v>
      </c>
      <c r="RV16" s="7">
        <v>827.32</v>
      </c>
      <c r="RW16" s="7">
        <v>895.54</v>
      </c>
      <c r="RX16" s="7">
        <v>847.98</v>
      </c>
      <c r="RY16" s="7">
        <v>800.43</v>
      </c>
      <c r="RZ16" s="7">
        <v>752.87</v>
      </c>
      <c r="SA16" s="7">
        <v>868.65</v>
      </c>
      <c r="SB16" s="7">
        <v>821.1</v>
      </c>
      <c r="SC16" s="7">
        <v>773.54</v>
      </c>
      <c r="SD16" s="7">
        <v>725.99</v>
      </c>
      <c r="SE16" s="7">
        <v>678.43</v>
      </c>
      <c r="SF16" s="7">
        <v>1596.75</v>
      </c>
      <c r="SG16" s="7">
        <v>1503.53</v>
      </c>
      <c r="SH16" s="7">
        <v>1476.64</v>
      </c>
      <c r="SI16" s="7">
        <v>1429.09</v>
      </c>
      <c r="SJ16" s="7">
        <v>1410.31</v>
      </c>
      <c r="SK16" s="7">
        <v>1383.43</v>
      </c>
      <c r="SL16" s="7">
        <v>1335.87</v>
      </c>
      <c r="SM16" s="7">
        <v>1356.54</v>
      </c>
      <c r="SN16" s="7">
        <v>1308.99</v>
      </c>
      <c r="SO16" s="7">
        <v>1261.43</v>
      </c>
      <c r="SP16" s="7">
        <v>1317.09</v>
      </c>
      <c r="SQ16" s="7">
        <v>1290.21</v>
      </c>
      <c r="SR16" s="7">
        <v>1242.6500000000001</v>
      </c>
      <c r="SS16" s="7">
        <v>1263.32</v>
      </c>
      <c r="ST16" s="7">
        <v>1215.77</v>
      </c>
      <c r="SU16" s="7">
        <v>1168.21</v>
      </c>
      <c r="SV16" s="7">
        <v>1236.44</v>
      </c>
      <c r="SW16" s="7">
        <v>1188.8800000000001</v>
      </c>
      <c r="SX16" s="7">
        <v>1141.33</v>
      </c>
      <c r="SY16" s="7">
        <v>1093.77</v>
      </c>
      <c r="SZ16" s="7">
        <v>1223.8800000000001</v>
      </c>
      <c r="TA16" s="7">
        <v>1196.99</v>
      </c>
      <c r="TB16" s="7">
        <v>1149.44</v>
      </c>
      <c r="TC16" s="7">
        <v>1170.1099999999999</v>
      </c>
      <c r="TD16" s="7">
        <v>1122.55</v>
      </c>
      <c r="TE16" s="7">
        <v>1074.99</v>
      </c>
      <c r="TF16" s="7">
        <v>1143.22</v>
      </c>
      <c r="TG16" s="7">
        <v>1095.6600000000001</v>
      </c>
      <c r="TH16" s="7">
        <v>1048.1099999999999</v>
      </c>
      <c r="TI16" s="7">
        <v>1000.55</v>
      </c>
      <c r="TJ16" s="7">
        <v>1116.33</v>
      </c>
      <c r="TK16" s="7">
        <v>1068.78</v>
      </c>
      <c r="TL16" s="7">
        <v>1021.22</v>
      </c>
      <c r="TM16" s="7">
        <v>973.67</v>
      </c>
      <c r="TN16" s="7">
        <v>926.11</v>
      </c>
      <c r="TO16" s="7">
        <v>1130.6600000000001</v>
      </c>
      <c r="TP16" s="7">
        <v>1103.77</v>
      </c>
      <c r="TQ16" s="7">
        <v>1056.22</v>
      </c>
      <c r="TR16" s="7">
        <v>1076.8900000000001</v>
      </c>
      <c r="TS16" s="7">
        <v>1029.33</v>
      </c>
      <c r="TT16" s="7">
        <v>981.78</v>
      </c>
      <c r="TU16" s="7">
        <v>1050</v>
      </c>
      <c r="TV16" s="7">
        <v>1002.45</v>
      </c>
      <c r="TW16" s="7">
        <v>954.89</v>
      </c>
      <c r="TX16" s="7">
        <v>907.34</v>
      </c>
      <c r="TY16" s="7">
        <v>1023.12</v>
      </c>
      <c r="TZ16" s="7">
        <v>975.56</v>
      </c>
      <c r="UA16" s="7">
        <v>928.01</v>
      </c>
      <c r="UB16" s="7">
        <v>880.45</v>
      </c>
      <c r="UC16" s="7">
        <v>832.89</v>
      </c>
      <c r="UD16" s="7">
        <v>996.23</v>
      </c>
      <c r="UE16" s="7">
        <v>948.67</v>
      </c>
      <c r="UF16" s="7">
        <v>901.12</v>
      </c>
      <c r="UG16" s="7">
        <v>853.56</v>
      </c>
      <c r="UH16" s="7">
        <v>806.01</v>
      </c>
      <c r="UI16" s="7">
        <v>758.45</v>
      </c>
      <c r="UJ16" s="7">
        <v>1803.46</v>
      </c>
      <c r="UK16" s="7">
        <v>1710.24</v>
      </c>
      <c r="UL16" s="7">
        <v>1683.36</v>
      </c>
      <c r="UM16" s="7">
        <v>1635.8</v>
      </c>
      <c r="UN16" s="7">
        <v>1617.03</v>
      </c>
      <c r="UO16" s="7">
        <v>1590.14</v>
      </c>
      <c r="UP16" s="7">
        <v>1542.58</v>
      </c>
      <c r="UQ16" s="7">
        <v>1563.25</v>
      </c>
      <c r="UR16" s="7">
        <v>1515.7</v>
      </c>
      <c r="US16" s="7">
        <v>1468.14</v>
      </c>
      <c r="UT16" s="7">
        <v>1523.81</v>
      </c>
      <c r="UU16" s="7">
        <v>1496.92</v>
      </c>
      <c r="UV16" s="7">
        <v>1449.37</v>
      </c>
      <c r="UW16" s="7">
        <v>1470.04</v>
      </c>
      <c r="UX16" s="7">
        <v>1422.48</v>
      </c>
      <c r="UY16" s="7">
        <v>1374.93</v>
      </c>
      <c r="UZ16" s="7">
        <v>1443.15</v>
      </c>
      <c r="VA16" s="7">
        <v>1395.59</v>
      </c>
      <c r="VB16" s="7">
        <v>1348.04</v>
      </c>
      <c r="VC16" s="7">
        <v>1300.48</v>
      </c>
      <c r="VD16" s="7">
        <v>1430.59</v>
      </c>
      <c r="VE16" s="7">
        <v>1403.7</v>
      </c>
      <c r="VF16" s="7">
        <v>1356.15</v>
      </c>
      <c r="VG16" s="7">
        <v>1376.82</v>
      </c>
      <c r="VH16" s="7">
        <v>1329.26</v>
      </c>
      <c r="VI16" s="7">
        <v>1281.71</v>
      </c>
      <c r="VJ16" s="7">
        <v>1349.93</v>
      </c>
      <c r="VK16" s="7">
        <v>1302.3800000000001</v>
      </c>
      <c r="VL16" s="7">
        <v>1254.82</v>
      </c>
      <c r="VM16" s="7">
        <v>1207.27</v>
      </c>
      <c r="VN16" s="7">
        <v>1323.05</v>
      </c>
      <c r="VO16" s="7">
        <v>1275.49</v>
      </c>
      <c r="VP16" s="7">
        <v>1227.94</v>
      </c>
      <c r="VQ16" s="7">
        <v>1180.3800000000001</v>
      </c>
      <c r="VR16" s="7">
        <v>1132.83</v>
      </c>
      <c r="VS16" s="7">
        <v>1337.37</v>
      </c>
      <c r="VT16" s="7">
        <v>1310.49</v>
      </c>
      <c r="VU16" s="7">
        <v>1262.93</v>
      </c>
      <c r="VV16" s="7">
        <v>1283.5999999999999</v>
      </c>
      <c r="VW16" s="7">
        <v>1236.05</v>
      </c>
      <c r="VX16" s="7">
        <v>1188.49</v>
      </c>
      <c r="VY16" s="7">
        <v>1256.72</v>
      </c>
      <c r="VZ16" s="7">
        <v>1209.1600000000001</v>
      </c>
      <c r="WA16" s="7">
        <v>1161.5999999999999</v>
      </c>
      <c r="WB16" s="7">
        <v>1114.05</v>
      </c>
      <c r="WC16" s="7">
        <v>1229.83</v>
      </c>
      <c r="WD16" s="7">
        <v>1182.27</v>
      </c>
      <c r="WE16" s="7">
        <v>1134.72</v>
      </c>
      <c r="WF16" s="7">
        <v>1087.1600000000001</v>
      </c>
      <c r="WG16" s="7">
        <v>1039.6099999999999</v>
      </c>
      <c r="WH16" s="7">
        <v>1202.94</v>
      </c>
      <c r="WI16" s="7">
        <v>1155.3900000000001</v>
      </c>
      <c r="WJ16" s="7">
        <v>1107.83</v>
      </c>
      <c r="WK16" s="7">
        <v>1060.28</v>
      </c>
      <c r="WL16" s="7">
        <v>1012.72</v>
      </c>
      <c r="WM16" s="7">
        <v>965.17</v>
      </c>
      <c r="WN16" s="7">
        <v>1244.1600000000001</v>
      </c>
      <c r="WO16" s="7">
        <v>1217.27</v>
      </c>
      <c r="WP16" s="7">
        <v>1169.71</v>
      </c>
      <c r="WQ16" s="7">
        <v>1190.3800000000001</v>
      </c>
      <c r="WR16" s="7">
        <v>1142.83</v>
      </c>
      <c r="WS16" s="7">
        <v>1095.27</v>
      </c>
      <c r="WT16" s="7">
        <v>1163.5</v>
      </c>
      <c r="WU16" s="7">
        <v>1115.94</v>
      </c>
      <c r="WV16" s="7">
        <v>1068.3900000000001</v>
      </c>
      <c r="WW16" s="7">
        <v>1020.83</v>
      </c>
      <c r="WX16" s="7">
        <v>1136.6099999999999</v>
      </c>
      <c r="WY16" s="7">
        <v>1089.06</v>
      </c>
      <c r="WZ16" s="7">
        <v>1041.5</v>
      </c>
      <c r="XA16" s="7">
        <v>993.95</v>
      </c>
      <c r="XB16" s="7">
        <v>946.39</v>
      </c>
      <c r="XC16" s="7">
        <v>1109.73</v>
      </c>
      <c r="XD16" s="7">
        <v>1062.17</v>
      </c>
      <c r="XE16" s="7">
        <v>1014.61</v>
      </c>
      <c r="XF16" s="7">
        <v>967.06</v>
      </c>
      <c r="XG16" s="7">
        <v>919.5</v>
      </c>
      <c r="XH16" s="7">
        <v>871.95</v>
      </c>
      <c r="XI16" s="7">
        <v>1082.8399999999999</v>
      </c>
      <c r="XJ16" s="7">
        <v>1035.28</v>
      </c>
      <c r="XK16" s="7">
        <v>987.73</v>
      </c>
      <c r="XL16" s="7">
        <v>940.17</v>
      </c>
      <c r="XM16" s="7">
        <v>892.62</v>
      </c>
      <c r="XN16" s="7">
        <v>845.06</v>
      </c>
      <c r="XO16" s="7">
        <v>797.51</v>
      </c>
      <c r="XP16" s="7">
        <v>1289.43</v>
      </c>
      <c r="XQ16" s="7">
        <v>1387.33</v>
      </c>
      <c r="XR16" s="7">
        <v>1526.2</v>
      </c>
      <c r="XS16" s="7">
        <v>1624.09</v>
      </c>
      <c r="XT16" s="7">
        <v>504.63</v>
      </c>
      <c r="XU16" s="7">
        <v>644.38</v>
      </c>
      <c r="XV16" s="7">
        <v>743.81</v>
      </c>
      <c r="XW16" s="7">
        <v>876.85</v>
      </c>
      <c r="XX16" s="7">
        <v>974.75</v>
      </c>
      <c r="XY16" s="7">
        <v>1113.6199999999999</v>
      </c>
      <c r="XZ16" s="7">
        <v>1211.51</v>
      </c>
      <c r="YA16" s="7">
        <v>1350.38</v>
      </c>
      <c r="YB16" s="7">
        <v>1448.28</v>
      </c>
      <c r="YC16" s="7">
        <v>1587.14</v>
      </c>
      <c r="YD16" s="7">
        <v>1685.04</v>
      </c>
      <c r="YE16" s="7">
        <v>607.76</v>
      </c>
      <c r="YF16" s="7">
        <v>752.83</v>
      </c>
      <c r="YG16" s="7">
        <v>839.9</v>
      </c>
      <c r="YH16" s="7">
        <v>978.76</v>
      </c>
      <c r="YI16" s="7">
        <v>1076.6600000000001</v>
      </c>
      <c r="YJ16" s="7">
        <v>1215.53</v>
      </c>
      <c r="YK16" s="7">
        <v>1313.42</v>
      </c>
      <c r="YL16" s="7">
        <v>1452.29</v>
      </c>
      <c r="YM16" s="7">
        <v>1550.19</v>
      </c>
      <c r="YN16" s="7">
        <v>1689.05</v>
      </c>
      <c r="YO16" s="7">
        <v>1786.95</v>
      </c>
      <c r="YP16" s="7">
        <v>670.56</v>
      </c>
      <c r="YQ16" s="7">
        <v>802.95</v>
      </c>
      <c r="YR16" s="7">
        <v>900.84</v>
      </c>
      <c r="YS16" s="7">
        <v>1039.71</v>
      </c>
      <c r="YT16" s="7">
        <v>1137.6099999999999</v>
      </c>
      <c r="YU16" s="7">
        <v>1276.47</v>
      </c>
      <c r="YV16" s="7">
        <v>1374.37</v>
      </c>
      <c r="YW16" s="7">
        <v>1513.23</v>
      </c>
      <c r="YX16" s="7">
        <v>1611.13</v>
      </c>
      <c r="YY16" s="7">
        <v>1749.99</v>
      </c>
      <c r="YZ16" s="7">
        <v>1847.89</v>
      </c>
      <c r="ZA16" s="7">
        <v>765.99</v>
      </c>
      <c r="ZB16" s="7">
        <v>904.85</v>
      </c>
      <c r="ZC16" s="7">
        <v>1002.75</v>
      </c>
      <c r="ZD16" s="7">
        <v>1141.6199999999999</v>
      </c>
      <c r="ZE16" s="7">
        <v>1239.52</v>
      </c>
      <c r="ZF16" s="7">
        <v>1378.38</v>
      </c>
      <c r="ZG16" s="7">
        <v>1476.28</v>
      </c>
      <c r="ZH16" s="7">
        <v>1615.14</v>
      </c>
      <c r="ZI16" s="7">
        <v>1713.04</v>
      </c>
      <c r="ZJ16" s="7">
        <v>1851.9</v>
      </c>
      <c r="ZK16" s="7">
        <v>1949.8</v>
      </c>
      <c r="ZL16" s="7">
        <v>826.93</v>
      </c>
      <c r="ZM16" s="7">
        <v>965.8</v>
      </c>
      <c r="ZN16" s="7">
        <v>1063.7</v>
      </c>
      <c r="ZO16" s="7">
        <v>1202.56</v>
      </c>
      <c r="ZP16" s="7">
        <v>1300.46</v>
      </c>
      <c r="ZQ16" s="7">
        <v>1439.32</v>
      </c>
      <c r="ZR16" s="7">
        <v>1537.22</v>
      </c>
      <c r="ZS16" s="7">
        <v>1676.09</v>
      </c>
      <c r="ZT16" s="7">
        <v>1773.98</v>
      </c>
      <c r="ZU16" s="7">
        <v>1912.85</v>
      </c>
      <c r="ZV16" s="7">
        <v>2010.75</v>
      </c>
      <c r="ZW16" s="7">
        <v>928.84</v>
      </c>
      <c r="ZX16" s="7">
        <v>1067.71</v>
      </c>
      <c r="ZY16" s="7">
        <v>1165.6099999999999</v>
      </c>
      <c r="ZZ16" s="7">
        <v>1304.47</v>
      </c>
      <c r="AAA16" s="7">
        <v>1402.37</v>
      </c>
      <c r="AAB16" s="7">
        <v>1541.23</v>
      </c>
      <c r="AAC16" s="7">
        <v>1639.13</v>
      </c>
      <c r="AAD16" s="7">
        <v>1778</v>
      </c>
      <c r="AAE16" s="7">
        <v>1875.89</v>
      </c>
      <c r="AAF16" s="7">
        <v>2014.76</v>
      </c>
      <c r="AAG16" s="7">
        <v>2112.66</v>
      </c>
      <c r="AAH16" s="7">
        <v>989.79</v>
      </c>
      <c r="AAI16" s="7">
        <v>1128.6500000000001</v>
      </c>
      <c r="AAJ16" s="7">
        <v>1226.55</v>
      </c>
      <c r="AAK16" s="7">
        <v>1365.41</v>
      </c>
      <c r="AAL16" s="7">
        <v>1463.31</v>
      </c>
      <c r="AAM16" s="7">
        <v>1602.18</v>
      </c>
      <c r="AAN16" s="7">
        <v>1700.08</v>
      </c>
      <c r="AAO16" s="7">
        <v>1838.94</v>
      </c>
      <c r="AAP16" s="7">
        <v>1936.84</v>
      </c>
      <c r="AAQ16" s="7">
        <v>2075.6999999999998</v>
      </c>
      <c r="AAR16" s="7">
        <v>2173.6</v>
      </c>
    </row>
    <row r="17" spans="1:720" s="8" customFormat="1" ht="15" x14ac:dyDescent="0.2">
      <c r="A17" s="10" t="s">
        <v>22</v>
      </c>
      <c r="B17" s="7">
        <v>565.13</v>
      </c>
      <c r="C17" s="7">
        <v>1622.33</v>
      </c>
      <c r="D17" s="7">
        <v>1204.52</v>
      </c>
      <c r="E17" s="7">
        <v>1106.03</v>
      </c>
      <c r="F17" s="7">
        <v>959.17</v>
      </c>
      <c r="G17" s="7">
        <v>2941.4</v>
      </c>
      <c r="H17" s="7">
        <v>2247.12</v>
      </c>
      <c r="I17" s="7">
        <v>2073.0300000000002</v>
      </c>
      <c r="J17" s="7">
        <v>1749.47</v>
      </c>
      <c r="K17" s="7">
        <v>1744.27</v>
      </c>
      <c r="L17" s="7">
        <v>1570.18</v>
      </c>
      <c r="M17" s="7">
        <v>1271.52</v>
      </c>
      <c r="N17" s="7">
        <v>1396.33</v>
      </c>
      <c r="O17" s="7">
        <v>1170.93</v>
      </c>
      <c r="P17" s="7">
        <v>1062.72</v>
      </c>
      <c r="Q17" s="7">
        <v>4861.1000000000004</v>
      </c>
      <c r="R17" s="7">
        <v>4164.78</v>
      </c>
      <c r="S17" s="7">
        <v>3971.6</v>
      </c>
      <c r="T17" s="7">
        <v>3476.58</v>
      </c>
      <c r="U17" s="7">
        <v>3326.43</v>
      </c>
      <c r="V17" s="7">
        <v>3133.26</v>
      </c>
      <c r="W17" s="7">
        <v>2780.26</v>
      </c>
      <c r="X17" s="7">
        <v>2940.08</v>
      </c>
      <c r="Y17" s="7">
        <v>2587.08</v>
      </c>
      <c r="Z17" s="7">
        <v>2236.67</v>
      </c>
      <c r="AA17" s="7">
        <v>2772.13</v>
      </c>
      <c r="AB17" s="7">
        <v>2578.9499999999998</v>
      </c>
      <c r="AC17" s="7">
        <v>2235.94</v>
      </c>
      <c r="AD17" s="7">
        <v>2385.7800000000002</v>
      </c>
      <c r="AE17" s="7">
        <v>2058.1999999999998</v>
      </c>
      <c r="AF17" s="7">
        <v>1733.4</v>
      </c>
      <c r="AG17" s="7">
        <v>2205.2600000000002</v>
      </c>
      <c r="AH17" s="7">
        <v>1880.46</v>
      </c>
      <c r="AI17" s="7">
        <v>1555.66</v>
      </c>
      <c r="AJ17" s="7">
        <v>1351.37</v>
      </c>
      <c r="AK17" s="7">
        <v>6715.83</v>
      </c>
      <c r="AL17" s="7">
        <v>5753.44</v>
      </c>
      <c r="AM17" s="7">
        <v>5481.16</v>
      </c>
      <c r="AN17" s="7">
        <v>5017.17</v>
      </c>
      <c r="AO17" s="7">
        <v>4871.88</v>
      </c>
      <c r="AP17" s="7">
        <v>4674.74</v>
      </c>
      <c r="AQ17" s="7">
        <v>4320.3999999999996</v>
      </c>
      <c r="AR17" s="7">
        <v>4477.6099999999997</v>
      </c>
      <c r="AS17" s="7">
        <v>4123.26</v>
      </c>
      <c r="AT17" s="7">
        <v>3626.9</v>
      </c>
      <c r="AU17" s="7">
        <v>4175.1000000000004</v>
      </c>
      <c r="AV17" s="7">
        <v>3977.97</v>
      </c>
      <c r="AW17" s="7">
        <v>3481.6</v>
      </c>
      <c r="AX17" s="7">
        <v>3638.81</v>
      </c>
      <c r="AY17" s="7">
        <v>3284.47</v>
      </c>
      <c r="AZ17" s="7">
        <v>2930.12</v>
      </c>
      <c r="BA17" s="7">
        <v>3441.68</v>
      </c>
      <c r="BB17" s="7">
        <v>3087.33</v>
      </c>
      <c r="BC17" s="7">
        <v>2732.99</v>
      </c>
      <c r="BD17" s="7">
        <v>2378.64</v>
      </c>
      <c r="BE17" s="7">
        <v>3478.33</v>
      </c>
      <c r="BF17" s="7">
        <v>3281.19</v>
      </c>
      <c r="BG17" s="7">
        <v>2926.85</v>
      </c>
      <c r="BH17" s="7">
        <v>3084.06</v>
      </c>
      <c r="BI17" s="7">
        <v>2729.72</v>
      </c>
      <c r="BJ17" s="7">
        <v>2375.37</v>
      </c>
      <c r="BK17" s="7">
        <v>2886.93</v>
      </c>
      <c r="BL17" s="7">
        <v>2532.58</v>
      </c>
      <c r="BM17" s="7">
        <v>2192.11</v>
      </c>
      <c r="BN17" s="7">
        <v>1866.07</v>
      </c>
      <c r="BO17" s="7">
        <v>2689.79</v>
      </c>
      <c r="BP17" s="7">
        <v>2336.7600000000002</v>
      </c>
      <c r="BQ17" s="7">
        <v>2010.72</v>
      </c>
      <c r="BR17" s="7">
        <v>1684.69</v>
      </c>
      <c r="BS17" s="7">
        <v>1472.07</v>
      </c>
      <c r="BT17" s="7">
        <v>9206.2099999999991</v>
      </c>
      <c r="BU17" s="7">
        <v>8216.7900000000009</v>
      </c>
      <c r="BV17" s="7">
        <v>7944.51</v>
      </c>
      <c r="BW17" s="7">
        <v>7455.09</v>
      </c>
      <c r="BX17" s="7">
        <v>7254.4</v>
      </c>
      <c r="BY17" s="7">
        <v>6982.12</v>
      </c>
      <c r="BZ17" s="7">
        <v>6492.7</v>
      </c>
      <c r="CA17" s="7">
        <v>6709.84</v>
      </c>
      <c r="CB17" s="7">
        <v>6220.42</v>
      </c>
      <c r="CC17" s="7">
        <v>5730.99</v>
      </c>
      <c r="CD17" s="7">
        <v>6292.02</v>
      </c>
      <c r="CE17" s="7">
        <v>6019.74</v>
      </c>
      <c r="CF17" s="7">
        <v>5530.31</v>
      </c>
      <c r="CG17" s="7">
        <v>5747.45</v>
      </c>
      <c r="CH17" s="7">
        <v>5258.03</v>
      </c>
      <c r="CI17" s="7">
        <v>4855.87</v>
      </c>
      <c r="CJ17" s="7">
        <v>5475.17</v>
      </c>
      <c r="CK17" s="7">
        <v>5013.09</v>
      </c>
      <c r="CL17" s="7">
        <v>4658.74</v>
      </c>
      <c r="CM17" s="7">
        <v>4304.3900000000003</v>
      </c>
      <c r="CN17" s="7">
        <v>5329.63</v>
      </c>
      <c r="CO17" s="7">
        <v>5064.92</v>
      </c>
      <c r="CP17" s="7">
        <v>4710.58</v>
      </c>
      <c r="CQ17" s="7">
        <v>4867.79</v>
      </c>
      <c r="CR17" s="7">
        <v>4513.4399999999996</v>
      </c>
      <c r="CS17" s="7">
        <v>4159.1000000000004</v>
      </c>
      <c r="CT17" s="7">
        <v>4670.66</v>
      </c>
      <c r="CU17" s="7">
        <v>4316.3100000000004</v>
      </c>
      <c r="CV17" s="7">
        <v>3961.97</v>
      </c>
      <c r="CW17" s="7">
        <v>3465.6</v>
      </c>
      <c r="CX17" s="7">
        <v>4473.5200000000004</v>
      </c>
      <c r="CY17" s="7">
        <v>4119.18</v>
      </c>
      <c r="CZ17" s="7">
        <v>3622.81</v>
      </c>
      <c r="DA17" s="7">
        <v>3268.46</v>
      </c>
      <c r="DB17" s="7">
        <v>2914.12</v>
      </c>
      <c r="DC17" s="7">
        <v>4565.28</v>
      </c>
      <c r="DD17" s="7">
        <v>4368.1499999999996</v>
      </c>
      <c r="DE17" s="7">
        <v>4013.8</v>
      </c>
      <c r="DF17" s="7">
        <v>4171.0200000000004</v>
      </c>
      <c r="DG17" s="7">
        <v>3816.67</v>
      </c>
      <c r="DH17" s="7">
        <v>3462.33</v>
      </c>
      <c r="DI17" s="7">
        <v>3973.88</v>
      </c>
      <c r="DJ17" s="7">
        <v>3619.54</v>
      </c>
      <c r="DK17" s="7">
        <v>3265.19</v>
      </c>
      <c r="DL17" s="7">
        <v>2910.85</v>
      </c>
      <c r="DM17" s="7">
        <v>3776.75</v>
      </c>
      <c r="DN17" s="7">
        <v>3422.4</v>
      </c>
      <c r="DO17" s="7">
        <v>3068.06</v>
      </c>
      <c r="DP17" s="7">
        <v>2713.71</v>
      </c>
      <c r="DQ17" s="7">
        <v>2359.37</v>
      </c>
      <c r="DR17" s="7">
        <v>3579.62</v>
      </c>
      <c r="DS17" s="7">
        <v>3225.27</v>
      </c>
      <c r="DT17" s="7">
        <v>2870.92</v>
      </c>
      <c r="DU17" s="7">
        <v>2516.58</v>
      </c>
      <c r="DV17" s="7">
        <v>2177.4499999999998</v>
      </c>
      <c r="DW17" s="7">
        <v>1964.84</v>
      </c>
      <c r="DX17" s="7">
        <v>11169.95</v>
      </c>
      <c r="DY17" s="7">
        <v>10177.76</v>
      </c>
      <c r="DZ17" s="7">
        <v>9891.59</v>
      </c>
      <c r="EA17" s="7">
        <v>9385.42</v>
      </c>
      <c r="EB17" s="7">
        <v>9185.56</v>
      </c>
      <c r="EC17" s="7">
        <v>8899.4</v>
      </c>
      <c r="ED17" s="7">
        <v>8393.2199999999993</v>
      </c>
      <c r="EE17" s="7">
        <v>8613.23</v>
      </c>
      <c r="EF17" s="7">
        <v>8112.38</v>
      </c>
      <c r="EG17" s="7">
        <v>7621.1</v>
      </c>
      <c r="EH17" s="7">
        <v>8196.16</v>
      </c>
      <c r="EI17" s="7">
        <v>7918.41</v>
      </c>
      <c r="EJ17" s="7">
        <v>7427.13</v>
      </c>
      <c r="EK17" s="7">
        <v>7640.66</v>
      </c>
      <c r="EL17" s="7">
        <v>7149.37</v>
      </c>
      <c r="EM17" s="7">
        <v>6658.09</v>
      </c>
      <c r="EN17" s="7">
        <v>7362.91</v>
      </c>
      <c r="EO17" s="7">
        <v>6871.62</v>
      </c>
      <c r="EP17" s="7">
        <v>6380.34</v>
      </c>
      <c r="EQ17" s="7">
        <v>5889.06</v>
      </c>
      <c r="ER17" s="7">
        <v>7233.15</v>
      </c>
      <c r="ES17" s="7">
        <v>6955.4</v>
      </c>
      <c r="ET17" s="7">
        <v>6464.12</v>
      </c>
      <c r="EU17" s="7">
        <v>6677.65</v>
      </c>
      <c r="EV17" s="7">
        <v>6186.37</v>
      </c>
      <c r="EW17" s="7">
        <v>5695.08</v>
      </c>
      <c r="EX17" s="7">
        <v>6399.9</v>
      </c>
      <c r="EY17" s="7">
        <v>5908.61</v>
      </c>
      <c r="EZ17" s="7">
        <v>5417.33</v>
      </c>
      <c r="FA17" s="7">
        <v>4970.1099999999997</v>
      </c>
      <c r="FB17" s="7">
        <v>6122.15</v>
      </c>
      <c r="FC17" s="7">
        <v>5630.86</v>
      </c>
      <c r="FD17" s="7">
        <v>5139.58</v>
      </c>
      <c r="FE17" s="7">
        <v>4769.0200000000004</v>
      </c>
      <c r="FF17" s="7">
        <v>4413.33</v>
      </c>
      <c r="FG17" s="7">
        <v>6270.15</v>
      </c>
      <c r="FH17" s="7">
        <v>5992.39</v>
      </c>
      <c r="FI17" s="7">
        <v>5501.11</v>
      </c>
      <c r="FJ17" s="7">
        <v>5714.64</v>
      </c>
      <c r="FK17" s="7">
        <v>5223.3599999999997</v>
      </c>
      <c r="FL17" s="7">
        <v>4829.67</v>
      </c>
      <c r="FM17" s="7">
        <v>5436.89</v>
      </c>
      <c r="FN17" s="7">
        <v>4984.2700000000004</v>
      </c>
      <c r="FO17" s="7">
        <v>4628.58</v>
      </c>
      <c r="FP17" s="7">
        <v>4272.8900000000003</v>
      </c>
      <c r="FQ17" s="7">
        <v>5159.1400000000003</v>
      </c>
      <c r="FR17" s="7">
        <v>4783.18</v>
      </c>
      <c r="FS17" s="7">
        <v>4427.49</v>
      </c>
      <c r="FT17" s="7">
        <v>4071.79</v>
      </c>
      <c r="FU17" s="7">
        <v>3574.08</v>
      </c>
      <c r="FV17" s="7">
        <v>4937.78</v>
      </c>
      <c r="FW17" s="7">
        <v>4582.08</v>
      </c>
      <c r="FX17" s="7">
        <v>4226.3900000000003</v>
      </c>
      <c r="FY17" s="7">
        <v>3728.68</v>
      </c>
      <c r="FZ17" s="7">
        <v>3372.99</v>
      </c>
      <c r="GA17" s="7">
        <v>3017.29</v>
      </c>
      <c r="GB17" s="7">
        <v>5307.14</v>
      </c>
      <c r="GC17" s="7">
        <v>5044.93</v>
      </c>
      <c r="GD17" s="7">
        <v>4689.24</v>
      </c>
      <c r="GE17" s="7">
        <v>4843.83</v>
      </c>
      <c r="GF17" s="7">
        <v>4488.1400000000003</v>
      </c>
      <c r="GG17" s="7">
        <v>4132.45</v>
      </c>
      <c r="GH17" s="7">
        <v>4642.74</v>
      </c>
      <c r="GI17" s="7">
        <v>4287.05</v>
      </c>
      <c r="GJ17" s="7">
        <v>3931.36</v>
      </c>
      <c r="GK17" s="7">
        <v>3575.66</v>
      </c>
      <c r="GL17" s="7">
        <v>4441.6499999999996</v>
      </c>
      <c r="GM17" s="7">
        <v>4085.95</v>
      </c>
      <c r="GN17" s="7">
        <v>3730.26</v>
      </c>
      <c r="GO17" s="7">
        <v>3374.57</v>
      </c>
      <c r="GP17" s="7">
        <v>3018.88</v>
      </c>
      <c r="GQ17" s="7">
        <v>4240.55</v>
      </c>
      <c r="GR17" s="7">
        <v>3884.86</v>
      </c>
      <c r="GS17" s="7">
        <v>3529.17</v>
      </c>
      <c r="GT17" s="7">
        <v>3173.48</v>
      </c>
      <c r="GU17" s="7">
        <v>2817.78</v>
      </c>
      <c r="GV17" s="7">
        <v>2462.09</v>
      </c>
      <c r="GW17" s="7">
        <v>4039.46</v>
      </c>
      <c r="GX17" s="7">
        <v>3683.77</v>
      </c>
      <c r="GY17" s="7">
        <v>3328.07</v>
      </c>
      <c r="GZ17" s="7">
        <v>2972.38</v>
      </c>
      <c r="HA17" s="7">
        <v>2616.69</v>
      </c>
      <c r="HB17" s="7">
        <v>2268.4</v>
      </c>
      <c r="HC17" s="7">
        <v>2054.5500000000002</v>
      </c>
      <c r="HD17" s="7">
        <v>5620.13</v>
      </c>
      <c r="HE17" s="7">
        <v>6476.72</v>
      </c>
      <c r="HF17" s="7">
        <v>7756.52</v>
      </c>
      <c r="HG17" s="7">
        <v>8622.84</v>
      </c>
      <c r="HH17" s="7">
        <v>892.24</v>
      </c>
      <c r="HI17" s="7">
        <v>1609.48</v>
      </c>
      <c r="HJ17" s="7">
        <v>1328.47</v>
      </c>
      <c r="HK17" s="7">
        <v>1227.8800000000001</v>
      </c>
      <c r="HL17" s="7">
        <v>1080.3</v>
      </c>
      <c r="HM17" s="7">
        <v>2682.52</v>
      </c>
      <c r="HN17" s="7">
        <v>2041.82</v>
      </c>
      <c r="HO17" s="7">
        <v>1876.38</v>
      </c>
      <c r="HP17" s="7">
        <v>1669.04</v>
      </c>
      <c r="HQ17" s="7">
        <v>1699.15</v>
      </c>
      <c r="HR17" s="7">
        <v>1585.69</v>
      </c>
      <c r="HS17" s="7">
        <v>1380.74</v>
      </c>
      <c r="HT17" s="7">
        <v>1472.22</v>
      </c>
      <c r="HU17" s="7">
        <v>1278.04</v>
      </c>
      <c r="HV17" s="7">
        <v>1169.1199999999999</v>
      </c>
      <c r="HW17" s="7">
        <v>4435.4799999999996</v>
      </c>
      <c r="HX17" s="7">
        <v>3794.37</v>
      </c>
      <c r="HY17" s="7">
        <v>3612.99</v>
      </c>
      <c r="HZ17" s="7">
        <v>3149.52</v>
      </c>
      <c r="IA17" s="7">
        <v>3015.83</v>
      </c>
      <c r="IB17" s="7">
        <v>2834.45</v>
      </c>
      <c r="IC17" s="7">
        <v>2508.41</v>
      </c>
      <c r="ID17" s="7">
        <v>2653.07</v>
      </c>
      <c r="IE17" s="7">
        <v>2327.0300000000002</v>
      </c>
      <c r="IF17" s="7">
        <v>2000.99</v>
      </c>
      <c r="IG17" s="7">
        <v>2512.16</v>
      </c>
      <c r="IH17" s="7">
        <v>2330.77</v>
      </c>
      <c r="II17" s="7">
        <v>2004.74</v>
      </c>
      <c r="IJ17" s="7">
        <v>2149.39</v>
      </c>
      <c r="IK17" s="7">
        <v>1881.28</v>
      </c>
      <c r="IL17" s="7">
        <v>1673.15</v>
      </c>
      <c r="IM17" s="7">
        <v>1968</v>
      </c>
      <c r="IN17" s="7">
        <v>1765.49</v>
      </c>
      <c r="IO17" s="7">
        <v>1557.36</v>
      </c>
      <c r="IP17" s="7">
        <v>1433.21</v>
      </c>
      <c r="IQ17" s="7">
        <v>5827.29</v>
      </c>
      <c r="IR17" s="7">
        <v>5130.5200000000004</v>
      </c>
      <c r="IS17" s="7">
        <v>4940.17</v>
      </c>
      <c r="IT17" s="7">
        <v>4614.1400000000003</v>
      </c>
      <c r="IU17" s="7">
        <v>4480.45</v>
      </c>
      <c r="IV17" s="7">
        <v>4299.07</v>
      </c>
      <c r="IW17" s="7">
        <v>3973.03</v>
      </c>
      <c r="IX17" s="7">
        <v>4117.68</v>
      </c>
      <c r="IY17" s="7">
        <v>3791.65</v>
      </c>
      <c r="IZ17" s="7">
        <v>3465.61</v>
      </c>
      <c r="JA17" s="7">
        <v>3839.34</v>
      </c>
      <c r="JB17" s="7">
        <v>3657.96</v>
      </c>
      <c r="JC17" s="7">
        <v>3194.5</v>
      </c>
      <c r="JD17" s="7">
        <v>3476.58</v>
      </c>
      <c r="JE17" s="7">
        <v>3013.11</v>
      </c>
      <c r="JF17" s="7">
        <v>2687.07</v>
      </c>
      <c r="JG17" s="7">
        <v>3157.76</v>
      </c>
      <c r="JH17" s="7">
        <v>2831.73</v>
      </c>
      <c r="JI17" s="7">
        <v>2505.69</v>
      </c>
      <c r="JJ17" s="7">
        <v>2179.65</v>
      </c>
      <c r="JK17" s="7">
        <v>3198.24</v>
      </c>
      <c r="JL17" s="7">
        <v>3016.85</v>
      </c>
      <c r="JM17" s="7">
        <v>2690.82</v>
      </c>
      <c r="JN17" s="7">
        <v>2835.47</v>
      </c>
      <c r="JO17" s="7">
        <v>2509.4299999999998</v>
      </c>
      <c r="JP17" s="7">
        <v>2183.4</v>
      </c>
      <c r="JQ17" s="7">
        <v>2654.08</v>
      </c>
      <c r="JR17" s="7">
        <v>2328.0500000000002</v>
      </c>
      <c r="JS17" s="7">
        <v>2002.01</v>
      </c>
      <c r="JT17" s="7">
        <v>1787.52</v>
      </c>
      <c r="JU17" s="7">
        <v>2472.6999999999998</v>
      </c>
      <c r="JV17" s="7">
        <v>2146.66</v>
      </c>
      <c r="JW17" s="7">
        <v>1879.86</v>
      </c>
      <c r="JX17" s="7">
        <v>1671.74</v>
      </c>
      <c r="JY17" s="7">
        <v>1547.32</v>
      </c>
      <c r="JZ17" s="7">
        <v>7547</v>
      </c>
      <c r="KA17" s="7">
        <v>6845.79</v>
      </c>
      <c r="KB17" s="7">
        <v>6644.69</v>
      </c>
      <c r="KC17" s="7">
        <v>6289</v>
      </c>
      <c r="KD17" s="7">
        <v>6148.56</v>
      </c>
      <c r="KE17" s="7">
        <v>5947.47</v>
      </c>
      <c r="KF17" s="7">
        <v>5591.78</v>
      </c>
      <c r="KG17" s="7">
        <v>5746.38</v>
      </c>
      <c r="KH17" s="7">
        <v>5390.68</v>
      </c>
      <c r="KI17" s="7">
        <v>5034.99</v>
      </c>
      <c r="KJ17" s="7">
        <v>5451.34</v>
      </c>
      <c r="KK17" s="7">
        <v>5250.25</v>
      </c>
      <c r="KL17" s="7">
        <v>4904.5200000000004</v>
      </c>
      <c r="KM17" s="7">
        <v>5049.1499999999996</v>
      </c>
      <c r="KN17" s="7">
        <v>4719.49</v>
      </c>
      <c r="KO17" s="7">
        <v>4392.22</v>
      </c>
      <c r="KP17" s="7">
        <v>4861.74</v>
      </c>
      <c r="KQ17" s="7">
        <v>4534.46</v>
      </c>
      <c r="KR17" s="7">
        <v>4207.1899999999996</v>
      </c>
      <c r="KS17" s="7">
        <v>3879.91</v>
      </c>
      <c r="KT17" s="7">
        <v>4775.3</v>
      </c>
      <c r="KU17" s="7">
        <v>4590.2700000000004</v>
      </c>
      <c r="KV17" s="7">
        <v>4263</v>
      </c>
      <c r="KW17" s="7">
        <v>4405.24</v>
      </c>
      <c r="KX17" s="7">
        <v>4077.97</v>
      </c>
      <c r="KY17" s="7">
        <v>3750.69</v>
      </c>
      <c r="KZ17" s="7">
        <v>4220.22</v>
      </c>
      <c r="LA17" s="7">
        <v>3892.94</v>
      </c>
      <c r="LB17" s="7">
        <v>3565.67</v>
      </c>
      <c r="LC17" s="7">
        <v>3100.96</v>
      </c>
      <c r="LD17" s="7">
        <v>4035.19</v>
      </c>
      <c r="LE17" s="7">
        <v>3707.91</v>
      </c>
      <c r="LF17" s="7">
        <v>3243.21</v>
      </c>
      <c r="LG17" s="7">
        <v>2915.93</v>
      </c>
      <c r="LH17" s="7">
        <v>2588.66</v>
      </c>
      <c r="LI17" s="7">
        <v>4133.78</v>
      </c>
      <c r="LJ17" s="7">
        <v>3948.75</v>
      </c>
      <c r="LK17" s="7">
        <v>3621.48</v>
      </c>
      <c r="LL17" s="7">
        <v>3763.72</v>
      </c>
      <c r="LM17" s="7">
        <v>3436.45</v>
      </c>
      <c r="LN17" s="7">
        <v>3109.17</v>
      </c>
      <c r="LO17" s="7">
        <v>3578.69</v>
      </c>
      <c r="LP17" s="7">
        <v>3251.42</v>
      </c>
      <c r="LQ17" s="7">
        <v>2924.15</v>
      </c>
      <c r="LR17" s="7">
        <v>2596.87</v>
      </c>
      <c r="LS17" s="7">
        <v>3393.67</v>
      </c>
      <c r="LT17" s="7">
        <v>3066.39</v>
      </c>
      <c r="LU17" s="7">
        <v>2739.12</v>
      </c>
      <c r="LV17" s="7">
        <v>2411.84</v>
      </c>
      <c r="LW17" s="7">
        <v>2084.5700000000002</v>
      </c>
      <c r="LX17" s="7">
        <v>3208.64</v>
      </c>
      <c r="LY17" s="7">
        <v>2881.36</v>
      </c>
      <c r="LZ17" s="7">
        <v>2554.09</v>
      </c>
      <c r="MA17" s="7">
        <v>2226.81</v>
      </c>
      <c r="MB17" s="7">
        <v>1930.57</v>
      </c>
      <c r="MC17" s="7">
        <v>1805.36</v>
      </c>
      <c r="MD17" s="7">
        <v>9026.26</v>
      </c>
      <c r="ME17" s="7">
        <v>8307.17</v>
      </c>
      <c r="MF17" s="7">
        <v>8099.77</v>
      </c>
      <c r="MG17" s="7">
        <v>7732.93</v>
      </c>
      <c r="MH17" s="7">
        <v>7588.09</v>
      </c>
      <c r="MI17" s="7">
        <v>7381.78</v>
      </c>
      <c r="MJ17" s="7">
        <v>7026.09</v>
      </c>
      <c r="MK17" s="7">
        <v>7180.69</v>
      </c>
      <c r="ML17" s="7">
        <v>6824.99</v>
      </c>
      <c r="MM17" s="7">
        <v>6469.3</v>
      </c>
      <c r="MN17" s="7">
        <v>6885.65</v>
      </c>
      <c r="MO17" s="7">
        <v>6684.56</v>
      </c>
      <c r="MP17" s="7">
        <v>6328.86</v>
      </c>
      <c r="MQ17" s="7">
        <v>6483.46</v>
      </c>
      <c r="MR17" s="7">
        <v>6127.77</v>
      </c>
      <c r="MS17" s="7">
        <v>5772.08</v>
      </c>
      <c r="MT17" s="7">
        <v>6282.37</v>
      </c>
      <c r="MU17" s="7">
        <v>5926.68</v>
      </c>
      <c r="MV17" s="7">
        <v>5570.98</v>
      </c>
      <c r="MW17" s="7">
        <v>5215.29</v>
      </c>
      <c r="MX17" s="7">
        <v>6188.43</v>
      </c>
      <c r="MY17" s="7">
        <v>5987.33</v>
      </c>
      <c r="MZ17" s="7">
        <v>5631.64</v>
      </c>
      <c r="NA17" s="7">
        <v>5786.24</v>
      </c>
      <c r="NB17" s="7">
        <v>5430.55</v>
      </c>
      <c r="NC17" s="7">
        <v>5074.8500000000004</v>
      </c>
      <c r="ND17" s="7">
        <v>5585.14</v>
      </c>
      <c r="NE17" s="7">
        <v>5229.45</v>
      </c>
      <c r="NF17" s="7">
        <v>4885.46</v>
      </c>
      <c r="NG17" s="7">
        <v>4558.18</v>
      </c>
      <c r="NH17" s="7">
        <v>5384.05</v>
      </c>
      <c r="NI17" s="7">
        <v>5028.3599999999997</v>
      </c>
      <c r="NJ17" s="7">
        <v>4700.43</v>
      </c>
      <c r="NK17" s="7">
        <v>4373.16</v>
      </c>
      <c r="NL17" s="7">
        <v>4045.88</v>
      </c>
      <c r="NM17" s="7">
        <v>5491.2</v>
      </c>
      <c r="NN17" s="7">
        <v>5290.11</v>
      </c>
      <c r="NO17" s="7">
        <v>4941.2700000000004</v>
      </c>
      <c r="NP17" s="7">
        <v>5089.01</v>
      </c>
      <c r="NQ17" s="7">
        <v>4756.24</v>
      </c>
      <c r="NR17" s="7">
        <v>4428.97</v>
      </c>
      <c r="NS17" s="7">
        <v>4898.49</v>
      </c>
      <c r="NT17" s="7">
        <v>4571.21</v>
      </c>
      <c r="NU17" s="7">
        <v>4243.9399999999996</v>
      </c>
      <c r="NV17" s="7">
        <v>3916.66</v>
      </c>
      <c r="NW17" s="7">
        <v>4713.46</v>
      </c>
      <c r="NX17" s="7">
        <v>4386.18</v>
      </c>
      <c r="NY17" s="7">
        <v>4058.91</v>
      </c>
      <c r="NZ17" s="7">
        <v>3731.63</v>
      </c>
      <c r="OA17" s="7">
        <v>3266.93</v>
      </c>
      <c r="OB17" s="7">
        <v>4528.43</v>
      </c>
      <c r="OC17" s="7">
        <v>4201.16</v>
      </c>
      <c r="OD17" s="7">
        <v>3873.88</v>
      </c>
      <c r="OE17" s="7">
        <v>3546.61</v>
      </c>
      <c r="OF17" s="7">
        <v>3081.9</v>
      </c>
      <c r="OG17" s="7">
        <v>2754.63</v>
      </c>
      <c r="OH17" s="7">
        <v>4812.05</v>
      </c>
      <c r="OI17" s="7">
        <v>4627.0200000000004</v>
      </c>
      <c r="OJ17" s="7">
        <v>4299.75</v>
      </c>
      <c r="OK17" s="7">
        <v>4441.99</v>
      </c>
      <c r="OL17" s="7">
        <v>4114.72</v>
      </c>
      <c r="OM17" s="7">
        <v>3787.45</v>
      </c>
      <c r="ON17" s="7">
        <v>4256.97</v>
      </c>
      <c r="OO17" s="7">
        <v>3929.69</v>
      </c>
      <c r="OP17" s="7">
        <v>3602.42</v>
      </c>
      <c r="OQ17" s="7">
        <v>3275.14</v>
      </c>
      <c r="OR17" s="7">
        <v>4071.94</v>
      </c>
      <c r="OS17" s="7">
        <v>3744.66</v>
      </c>
      <c r="OT17" s="7">
        <v>3417.39</v>
      </c>
      <c r="OU17" s="7">
        <v>3090.11</v>
      </c>
      <c r="OV17" s="7">
        <v>2762.84</v>
      </c>
      <c r="OW17" s="7">
        <v>3886.91</v>
      </c>
      <c r="OX17" s="7">
        <v>3559.63</v>
      </c>
      <c r="OY17" s="7">
        <v>3232.36</v>
      </c>
      <c r="OZ17" s="7">
        <v>2905.09</v>
      </c>
      <c r="PA17" s="7">
        <v>2577.81</v>
      </c>
      <c r="PB17" s="7">
        <v>2250.54</v>
      </c>
      <c r="PC17" s="7">
        <v>3701.88</v>
      </c>
      <c r="PD17" s="7">
        <v>3374.61</v>
      </c>
      <c r="PE17" s="7">
        <v>3047.33</v>
      </c>
      <c r="PF17" s="7">
        <v>2720.06</v>
      </c>
      <c r="PG17" s="7">
        <v>2392.7800000000002</v>
      </c>
      <c r="PH17" s="7">
        <v>2065.5100000000002</v>
      </c>
      <c r="PI17" s="7">
        <v>1911.64</v>
      </c>
      <c r="PJ17" s="7">
        <v>5020.8599999999997</v>
      </c>
      <c r="PK17" s="7">
        <v>5641.26</v>
      </c>
      <c r="PL17" s="7">
        <v>6568.1</v>
      </c>
      <c r="PM17" s="7">
        <v>7188.52</v>
      </c>
      <c r="PN17" s="7">
        <v>1245.42</v>
      </c>
      <c r="PO17" s="7">
        <v>2183.64</v>
      </c>
      <c r="PP17" s="7">
        <v>1795.94</v>
      </c>
      <c r="PQ17" s="7">
        <v>1682.48</v>
      </c>
      <c r="PR17" s="7">
        <v>1517</v>
      </c>
      <c r="PS17" s="7">
        <v>3545.76</v>
      </c>
      <c r="PT17" s="7">
        <v>2767.22</v>
      </c>
      <c r="PU17" s="7">
        <v>2585.84</v>
      </c>
      <c r="PV17" s="7">
        <v>2259.8000000000002</v>
      </c>
      <c r="PW17" s="7">
        <v>2263.54</v>
      </c>
      <c r="PX17" s="7">
        <v>2082.16</v>
      </c>
      <c r="PY17" s="7">
        <v>1838.97</v>
      </c>
      <c r="PZ17" s="7">
        <v>1931.31</v>
      </c>
      <c r="QA17" s="7">
        <v>1723.18</v>
      </c>
      <c r="QB17" s="7">
        <v>1598.76</v>
      </c>
      <c r="QC17" s="7">
        <v>5201.55</v>
      </c>
      <c r="QD17" s="7">
        <v>4545.95</v>
      </c>
      <c r="QE17" s="7">
        <v>4364.5600000000004</v>
      </c>
      <c r="QF17" s="7">
        <v>4038.52</v>
      </c>
      <c r="QG17" s="7">
        <v>3904.84</v>
      </c>
      <c r="QH17" s="7">
        <v>3723.45</v>
      </c>
      <c r="QI17" s="7">
        <v>3259.99</v>
      </c>
      <c r="QJ17" s="7">
        <v>3542.07</v>
      </c>
      <c r="QK17" s="7">
        <v>3078.6</v>
      </c>
      <c r="QL17" s="7">
        <v>2752.57</v>
      </c>
      <c r="QM17" s="7">
        <v>3263.73</v>
      </c>
      <c r="QN17" s="7">
        <v>3082.35</v>
      </c>
      <c r="QO17" s="7">
        <v>2756.31</v>
      </c>
      <c r="QP17" s="7">
        <v>2900.96</v>
      </c>
      <c r="QQ17" s="7">
        <v>2574.9299999999998</v>
      </c>
      <c r="QR17" s="7">
        <v>2248.89</v>
      </c>
      <c r="QS17" s="7">
        <v>2719.58</v>
      </c>
      <c r="QT17" s="7">
        <v>2393.54</v>
      </c>
      <c r="QU17" s="7">
        <v>2067.5100000000002</v>
      </c>
      <c r="QV17" s="7">
        <v>1913.65</v>
      </c>
      <c r="QW17" s="7">
        <v>6570.02</v>
      </c>
      <c r="QX17" s="7">
        <v>5872.79</v>
      </c>
      <c r="QY17" s="7">
        <v>5671.7</v>
      </c>
      <c r="QZ17" s="7">
        <v>5316.01</v>
      </c>
      <c r="RA17" s="7">
        <v>5175.57</v>
      </c>
      <c r="RB17" s="7">
        <v>4978.1899999999996</v>
      </c>
      <c r="RC17" s="7">
        <v>4650.91</v>
      </c>
      <c r="RD17" s="7">
        <v>4793.16</v>
      </c>
      <c r="RE17" s="7">
        <v>4465.8900000000003</v>
      </c>
      <c r="RF17" s="7">
        <v>4138.6099999999997</v>
      </c>
      <c r="RG17" s="7">
        <v>4521.7</v>
      </c>
      <c r="RH17" s="7">
        <v>4336.67</v>
      </c>
      <c r="RI17" s="7">
        <v>4009.39</v>
      </c>
      <c r="RJ17" s="7">
        <v>4151.6400000000003</v>
      </c>
      <c r="RK17" s="7">
        <v>3824.37</v>
      </c>
      <c r="RL17" s="7">
        <v>3497.09</v>
      </c>
      <c r="RM17" s="7">
        <v>3966.61</v>
      </c>
      <c r="RN17" s="7">
        <v>3639.34</v>
      </c>
      <c r="RO17" s="7">
        <v>3174.63</v>
      </c>
      <c r="RP17" s="7">
        <v>2847.36</v>
      </c>
      <c r="RQ17" s="7">
        <v>3880.18</v>
      </c>
      <c r="RR17" s="7">
        <v>3695.15</v>
      </c>
      <c r="RS17" s="7">
        <v>3367.87</v>
      </c>
      <c r="RT17" s="7">
        <v>3510.12</v>
      </c>
      <c r="RU17" s="7">
        <v>3182.84</v>
      </c>
      <c r="RV17" s="7">
        <v>2855.57</v>
      </c>
      <c r="RW17" s="7">
        <v>3325.09</v>
      </c>
      <c r="RX17" s="7">
        <v>2997.82</v>
      </c>
      <c r="RY17" s="7">
        <v>2670.54</v>
      </c>
      <c r="RZ17" s="7">
        <v>2343.27</v>
      </c>
      <c r="SA17" s="7">
        <v>3140.06</v>
      </c>
      <c r="SB17" s="7">
        <v>2812.79</v>
      </c>
      <c r="SC17" s="7">
        <v>2485.5100000000002</v>
      </c>
      <c r="SD17" s="7">
        <v>2158.2399999999998</v>
      </c>
      <c r="SE17" s="7">
        <v>1971.11</v>
      </c>
      <c r="SF17" s="7">
        <v>8338.7199999999993</v>
      </c>
      <c r="SG17" s="7">
        <v>7619.63</v>
      </c>
      <c r="SH17" s="7">
        <v>7412.42</v>
      </c>
      <c r="SI17" s="7">
        <v>7056.73</v>
      </c>
      <c r="SJ17" s="7">
        <v>6916.29</v>
      </c>
      <c r="SK17" s="7">
        <v>6715.19</v>
      </c>
      <c r="SL17" s="7">
        <v>6359.5</v>
      </c>
      <c r="SM17" s="7">
        <v>6514.1</v>
      </c>
      <c r="SN17" s="7">
        <v>6158.41</v>
      </c>
      <c r="SO17" s="7">
        <v>5802.72</v>
      </c>
      <c r="SP17" s="7">
        <v>6219.06</v>
      </c>
      <c r="SQ17" s="7">
        <v>6017.97</v>
      </c>
      <c r="SR17" s="7">
        <v>5662.28</v>
      </c>
      <c r="SS17" s="7">
        <v>5816.88</v>
      </c>
      <c r="ST17" s="7">
        <v>5461.18</v>
      </c>
      <c r="SU17" s="7">
        <v>5105.49</v>
      </c>
      <c r="SV17" s="7">
        <v>5615.78</v>
      </c>
      <c r="SW17" s="7">
        <v>5260.09</v>
      </c>
      <c r="SX17" s="7">
        <v>4913.78</v>
      </c>
      <c r="SY17" s="7">
        <v>4586.51</v>
      </c>
      <c r="SZ17" s="7">
        <v>5521.84</v>
      </c>
      <c r="TA17" s="7">
        <v>5320.75</v>
      </c>
      <c r="TB17" s="7">
        <v>4969.59</v>
      </c>
      <c r="TC17" s="7">
        <v>5119.6499999999996</v>
      </c>
      <c r="TD17" s="7">
        <v>4784.5600000000004</v>
      </c>
      <c r="TE17" s="7">
        <v>4457.29</v>
      </c>
      <c r="TF17" s="7">
        <v>4926.8100000000004</v>
      </c>
      <c r="TG17" s="7">
        <v>4599.54</v>
      </c>
      <c r="TH17" s="7">
        <v>4272.26</v>
      </c>
      <c r="TI17" s="7">
        <v>3944.99</v>
      </c>
      <c r="TJ17" s="7">
        <v>4741.78</v>
      </c>
      <c r="TK17" s="7">
        <v>4414.51</v>
      </c>
      <c r="TL17" s="7">
        <v>4087.23</v>
      </c>
      <c r="TM17" s="7">
        <v>3759.96</v>
      </c>
      <c r="TN17" s="7">
        <v>3295.25</v>
      </c>
      <c r="TO17" s="7">
        <v>4840.37</v>
      </c>
      <c r="TP17" s="7">
        <v>4655.3500000000004</v>
      </c>
      <c r="TQ17" s="7">
        <v>4328.07</v>
      </c>
      <c r="TR17" s="7">
        <v>4470.32</v>
      </c>
      <c r="TS17" s="7">
        <v>4143.04</v>
      </c>
      <c r="TT17" s="7">
        <v>3815.77</v>
      </c>
      <c r="TU17" s="7">
        <v>4285.29</v>
      </c>
      <c r="TV17" s="7">
        <v>3958.02</v>
      </c>
      <c r="TW17" s="7">
        <v>3630.74</v>
      </c>
      <c r="TX17" s="7">
        <v>3303.47</v>
      </c>
      <c r="TY17" s="7">
        <v>4100.26</v>
      </c>
      <c r="TZ17" s="7">
        <v>3772.99</v>
      </c>
      <c r="UA17" s="7">
        <v>3445.71</v>
      </c>
      <c r="UB17" s="7">
        <v>3118.44</v>
      </c>
      <c r="UC17" s="7">
        <v>2791.16</v>
      </c>
      <c r="UD17" s="7">
        <v>3915.23</v>
      </c>
      <c r="UE17" s="7">
        <v>3587.96</v>
      </c>
      <c r="UF17" s="7">
        <v>3260.68</v>
      </c>
      <c r="UG17" s="7">
        <v>2933.41</v>
      </c>
      <c r="UH17" s="7">
        <v>2606.14</v>
      </c>
      <c r="UI17" s="7">
        <v>2392.2800000000002</v>
      </c>
      <c r="UJ17" s="7">
        <v>9817.9699999999993</v>
      </c>
      <c r="UK17" s="7">
        <v>9098.89</v>
      </c>
      <c r="UL17" s="7">
        <v>8891.49</v>
      </c>
      <c r="UM17" s="7">
        <v>8524.64</v>
      </c>
      <c r="UN17" s="7">
        <v>8379.7999999999993</v>
      </c>
      <c r="UO17" s="7">
        <v>8172.4</v>
      </c>
      <c r="UP17" s="7">
        <v>7805.56</v>
      </c>
      <c r="UQ17" s="7">
        <v>7965</v>
      </c>
      <c r="UR17" s="7">
        <v>7598.16</v>
      </c>
      <c r="US17" s="7">
        <v>7237.03</v>
      </c>
      <c r="UT17" s="7">
        <v>7660.72</v>
      </c>
      <c r="UU17" s="7">
        <v>7453.32</v>
      </c>
      <c r="UV17" s="7">
        <v>7096.59</v>
      </c>
      <c r="UW17" s="7">
        <v>7251.19</v>
      </c>
      <c r="UX17" s="7">
        <v>6895.49</v>
      </c>
      <c r="UY17" s="7">
        <v>6539.8</v>
      </c>
      <c r="UZ17" s="7">
        <v>7050.09</v>
      </c>
      <c r="VA17" s="7">
        <v>6694.4</v>
      </c>
      <c r="VB17" s="7">
        <v>6338.71</v>
      </c>
      <c r="VC17" s="7">
        <v>5983.02</v>
      </c>
      <c r="VD17" s="7">
        <v>6956.15</v>
      </c>
      <c r="VE17" s="7">
        <v>6755.06</v>
      </c>
      <c r="VF17" s="7">
        <v>6399.36</v>
      </c>
      <c r="VG17" s="7">
        <v>6553.96</v>
      </c>
      <c r="VH17" s="7">
        <v>6198.27</v>
      </c>
      <c r="VI17" s="7">
        <v>5842.58</v>
      </c>
      <c r="VJ17" s="7">
        <v>6352.87</v>
      </c>
      <c r="VK17" s="7">
        <v>5997.18</v>
      </c>
      <c r="VL17" s="7">
        <v>5641.48</v>
      </c>
      <c r="VM17" s="7">
        <v>5285.79</v>
      </c>
      <c r="VN17" s="7">
        <v>6151.77</v>
      </c>
      <c r="VO17" s="7">
        <v>5796.08</v>
      </c>
      <c r="VP17" s="7">
        <v>5440.39</v>
      </c>
      <c r="VQ17" s="7">
        <v>5084.7</v>
      </c>
      <c r="VR17" s="7">
        <v>4752.4799999999996</v>
      </c>
      <c r="VS17" s="7">
        <v>6258.93</v>
      </c>
      <c r="VT17" s="7">
        <v>6057.83</v>
      </c>
      <c r="VU17" s="7">
        <v>5702.14</v>
      </c>
      <c r="VV17" s="7">
        <v>5856.74</v>
      </c>
      <c r="VW17" s="7">
        <v>5501.05</v>
      </c>
      <c r="VX17" s="7">
        <v>5145.3599999999997</v>
      </c>
      <c r="VY17" s="7">
        <v>5655.64</v>
      </c>
      <c r="VZ17" s="7">
        <v>5299.95</v>
      </c>
      <c r="WA17" s="7">
        <v>4950.53</v>
      </c>
      <c r="WB17" s="7">
        <v>4623.26</v>
      </c>
      <c r="WC17" s="7">
        <v>5454.55</v>
      </c>
      <c r="WD17" s="7">
        <v>5098.8599999999997</v>
      </c>
      <c r="WE17" s="7">
        <v>4765.5</v>
      </c>
      <c r="WF17" s="7">
        <v>4438.2299999999996</v>
      </c>
      <c r="WG17" s="7">
        <v>4110.95</v>
      </c>
      <c r="WH17" s="7">
        <v>5253.46</v>
      </c>
      <c r="WI17" s="7">
        <v>4907.75</v>
      </c>
      <c r="WJ17" s="7">
        <v>4580.4799999999996</v>
      </c>
      <c r="WK17" s="7">
        <v>4253.2</v>
      </c>
      <c r="WL17" s="7">
        <v>3925.93</v>
      </c>
      <c r="WM17" s="7">
        <v>3598.65</v>
      </c>
      <c r="WN17" s="7">
        <v>5561.7</v>
      </c>
      <c r="WO17" s="7">
        <v>5360.61</v>
      </c>
      <c r="WP17" s="7">
        <v>5006.34</v>
      </c>
      <c r="WQ17" s="7">
        <v>5159.51</v>
      </c>
      <c r="WR17" s="7">
        <v>4821.3100000000004</v>
      </c>
      <c r="WS17" s="7">
        <v>4494.04</v>
      </c>
      <c r="WT17" s="7">
        <v>4963.5600000000004</v>
      </c>
      <c r="WU17" s="7">
        <v>4636.29</v>
      </c>
      <c r="WV17" s="7">
        <v>4309.01</v>
      </c>
      <c r="WW17" s="7">
        <v>3981.74</v>
      </c>
      <c r="WX17" s="7">
        <v>4778.53</v>
      </c>
      <c r="WY17" s="7">
        <v>4451.26</v>
      </c>
      <c r="WZ17" s="7">
        <v>4123.9799999999996</v>
      </c>
      <c r="XA17" s="7">
        <v>3796.71</v>
      </c>
      <c r="XB17" s="7">
        <v>3469.43</v>
      </c>
      <c r="XC17" s="7">
        <v>4593.5</v>
      </c>
      <c r="XD17" s="7">
        <v>4266.2299999999996</v>
      </c>
      <c r="XE17" s="7">
        <v>3938.96</v>
      </c>
      <c r="XF17" s="7">
        <v>3611.68</v>
      </c>
      <c r="XG17" s="7">
        <v>3284.41</v>
      </c>
      <c r="XH17" s="7">
        <v>2957.13</v>
      </c>
      <c r="XI17" s="7">
        <v>4408.4799999999996</v>
      </c>
      <c r="XJ17" s="7">
        <v>4081.2</v>
      </c>
      <c r="XK17" s="7">
        <v>3753.93</v>
      </c>
      <c r="XL17" s="7">
        <v>3426.65</v>
      </c>
      <c r="XM17" s="7">
        <v>3099.38</v>
      </c>
      <c r="XN17" s="7">
        <v>2772.1</v>
      </c>
      <c r="XO17" s="7">
        <v>2558.25</v>
      </c>
      <c r="XP17" s="7">
        <v>5788.56</v>
      </c>
      <c r="XQ17" s="7">
        <v>6408.99</v>
      </c>
      <c r="XR17" s="7">
        <v>7335.82</v>
      </c>
      <c r="XS17" s="7">
        <v>7972.97</v>
      </c>
      <c r="XT17" s="7">
        <v>1505.69</v>
      </c>
      <c r="XU17" s="7">
        <v>1861.54</v>
      </c>
      <c r="XV17" s="7">
        <v>2354.31</v>
      </c>
      <c r="XW17" s="7">
        <v>3167.12</v>
      </c>
      <c r="XX17" s="7">
        <v>3875.48</v>
      </c>
      <c r="XY17" s="7">
        <v>4728.33</v>
      </c>
      <c r="XZ17" s="7">
        <v>5323.05</v>
      </c>
      <c r="YA17" s="7">
        <v>6249.88</v>
      </c>
      <c r="YB17" s="7">
        <v>6870.3</v>
      </c>
      <c r="YC17" s="7">
        <v>7808.82</v>
      </c>
      <c r="YD17" s="7">
        <v>8448.67</v>
      </c>
      <c r="YE17" s="7">
        <v>1979.37</v>
      </c>
      <c r="YF17" s="7">
        <v>2581.15</v>
      </c>
      <c r="YG17" s="7">
        <v>3020.85</v>
      </c>
      <c r="YH17" s="7">
        <v>4011.14</v>
      </c>
      <c r="YI17" s="7">
        <v>4582.07</v>
      </c>
      <c r="YJ17" s="7">
        <v>5470.35</v>
      </c>
      <c r="YK17" s="7">
        <v>6090.77</v>
      </c>
      <c r="YL17" s="7">
        <v>7017.6</v>
      </c>
      <c r="YM17" s="7">
        <v>7644.67</v>
      </c>
      <c r="YN17" s="7">
        <v>8600.5300000000007</v>
      </c>
      <c r="YO17" s="7">
        <v>9240.3799999999992</v>
      </c>
      <c r="YP17" s="7">
        <v>2420</v>
      </c>
      <c r="YQ17" s="7">
        <v>2931.3</v>
      </c>
      <c r="YR17" s="7">
        <v>3582.95</v>
      </c>
      <c r="YS17" s="7">
        <v>4435.8100000000004</v>
      </c>
      <c r="YT17" s="7">
        <v>5006.74</v>
      </c>
      <c r="YU17" s="7">
        <v>5931.66</v>
      </c>
      <c r="YV17" s="7">
        <v>6552.09</v>
      </c>
      <c r="YW17" s="7">
        <v>7480.52</v>
      </c>
      <c r="YX17" s="7">
        <v>8120.37</v>
      </c>
      <c r="YY17" s="7">
        <v>9076.23</v>
      </c>
      <c r="YZ17" s="7">
        <v>9716.08</v>
      </c>
      <c r="ZA17" s="7">
        <v>3107.68</v>
      </c>
      <c r="ZB17" s="7">
        <v>3775.33</v>
      </c>
      <c r="ZC17" s="7">
        <v>4289.55</v>
      </c>
      <c r="ZD17" s="7">
        <v>5152.13</v>
      </c>
      <c r="ZE17" s="7">
        <v>5772.56</v>
      </c>
      <c r="ZF17" s="7">
        <v>6699.39</v>
      </c>
      <c r="ZG17" s="7">
        <v>7319.81</v>
      </c>
      <c r="ZH17" s="7">
        <v>8272.24</v>
      </c>
      <c r="ZI17" s="7">
        <v>8912.09</v>
      </c>
      <c r="ZJ17" s="7">
        <v>9867.9500000000007</v>
      </c>
      <c r="ZK17" s="7">
        <v>10507.8</v>
      </c>
      <c r="ZL17" s="7">
        <v>3558.05</v>
      </c>
      <c r="ZM17" s="7">
        <v>4199.99</v>
      </c>
      <c r="ZN17" s="7">
        <v>4714.21</v>
      </c>
      <c r="ZO17" s="7">
        <v>5613.45</v>
      </c>
      <c r="ZP17" s="7">
        <v>6233.87</v>
      </c>
      <c r="ZQ17" s="7">
        <v>7160.7</v>
      </c>
      <c r="ZR17" s="7">
        <v>7792.07</v>
      </c>
      <c r="ZS17" s="7">
        <v>8747.94</v>
      </c>
      <c r="ZT17" s="7">
        <v>9387.7900000000009</v>
      </c>
      <c r="ZU17" s="7">
        <v>10343.65</v>
      </c>
      <c r="ZV17" s="7">
        <v>11145.04</v>
      </c>
      <c r="ZW17" s="7">
        <v>4290.34</v>
      </c>
      <c r="ZX17" s="7">
        <v>4906.59</v>
      </c>
      <c r="ZY17" s="7">
        <v>5454.34</v>
      </c>
      <c r="ZZ17" s="7">
        <v>6381.17</v>
      </c>
      <c r="AAA17" s="7">
        <v>7001.6</v>
      </c>
      <c r="AAB17" s="7">
        <v>7943.94</v>
      </c>
      <c r="AAC17" s="7">
        <v>8583.7900000000009</v>
      </c>
      <c r="AAD17" s="7">
        <v>9539.65</v>
      </c>
      <c r="AAE17" s="7">
        <v>10179.5</v>
      </c>
      <c r="AAF17" s="7">
        <v>11353.95</v>
      </c>
      <c r="AAG17" s="7">
        <v>12236.47</v>
      </c>
      <c r="AAH17" s="7">
        <v>4740.71</v>
      </c>
      <c r="AAI17" s="7">
        <v>5355.51</v>
      </c>
      <c r="AAJ17" s="7">
        <v>5915.66</v>
      </c>
      <c r="AAK17" s="7">
        <v>6842.49</v>
      </c>
      <c r="AAL17" s="7">
        <v>7463.77</v>
      </c>
      <c r="AAM17" s="7">
        <v>8419.64</v>
      </c>
      <c r="AAN17" s="7">
        <v>9059.49</v>
      </c>
      <c r="AAO17" s="7">
        <v>10015.35</v>
      </c>
      <c r="AAP17" s="7">
        <v>10690.78</v>
      </c>
      <c r="AAQ17" s="7">
        <v>12009.34</v>
      </c>
      <c r="AAR17" s="7">
        <v>12891.86</v>
      </c>
    </row>
    <row r="18" spans="1:720" s="8" customFormat="1" ht="15.75" customHeight="1" x14ac:dyDescent="0.2">
      <c r="A18" s="11" t="s">
        <v>23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0</v>
      </c>
      <c r="DS18" s="7">
        <v>0</v>
      </c>
      <c r="DT18" s="7">
        <v>0</v>
      </c>
      <c r="DU18" s="7">
        <v>0</v>
      </c>
      <c r="DV18" s="7">
        <v>0</v>
      </c>
      <c r="DW18" s="7">
        <v>0</v>
      </c>
      <c r="DX18" s="7">
        <v>0</v>
      </c>
      <c r="DY18" s="7">
        <v>0</v>
      </c>
      <c r="DZ18" s="7">
        <v>0</v>
      </c>
      <c r="EA18" s="7">
        <v>0</v>
      </c>
      <c r="EB18" s="7">
        <v>0</v>
      </c>
      <c r="EC18" s="7">
        <v>0</v>
      </c>
      <c r="ED18" s="7">
        <v>0</v>
      </c>
      <c r="EE18" s="7">
        <v>0</v>
      </c>
      <c r="EF18" s="7">
        <v>0</v>
      </c>
      <c r="EG18" s="7">
        <v>0</v>
      </c>
      <c r="EH18" s="7">
        <v>0</v>
      </c>
      <c r="EI18" s="7">
        <v>0</v>
      </c>
      <c r="EJ18" s="7">
        <v>0</v>
      </c>
      <c r="EK18" s="7">
        <v>0</v>
      </c>
      <c r="EL18" s="7">
        <v>0</v>
      </c>
      <c r="EM18" s="7">
        <v>0</v>
      </c>
      <c r="EN18" s="7">
        <v>0</v>
      </c>
      <c r="EO18" s="7">
        <v>0</v>
      </c>
      <c r="EP18" s="7">
        <v>0</v>
      </c>
      <c r="EQ18" s="7">
        <v>0</v>
      </c>
      <c r="ER18" s="7">
        <v>0</v>
      </c>
      <c r="ES18" s="7">
        <v>0</v>
      </c>
      <c r="ET18" s="7">
        <v>0</v>
      </c>
      <c r="EU18" s="7">
        <v>0</v>
      </c>
      <c r="EV18" s="7">
        <v>0</v>
      </c>
      <c r="EW18" s="7">
        <v>0</v>
      </c>
      <c r="EX18" s="7">
        <v>0</v>
      </c>
      <c r="EY18" s="7">
        <v>0</v>
      </c>
      <c r="EZ18" s="7">
        <v>0</v>
      </c>
      <c r="FA18" s="7">
        <v>0</v>
      </c>
      <c r="FB18" s="7">
        <v>0</v>
      </c>
      <c r="FC18" s="7">
        <v>0</v>
      </c>
      <c r="FD18" s="7">
        <v>0</v>
      </c>
      <c r="FE18" s="7">
        <v>0</v>
      </c>
      <c r="FF18" s="7">
        <v>0</v>
      </c>
      <c r="FG18" s="7">
        <v>0</v>
      </c>
      <c r="FH18" s="7">
        <v>0</v>
      </c>
      <c r="FI18" s="7">
        <v>0</v>
      </c>
      <c r="FJ18" s="7">
        <v>0</v>
      </c>
      <c r="FK18" s="7">
        <v>0</v>
      </c>
      <c r="FL18" s="7">
        <v>0</v>
      </c>
      <c r="FM18" s="7">
        <v>0</v>
      </c>
      <c r="FN18" s="7">
        <v>0</v>
      </c>
      <c r="FO18" s="7">
        <v>0</v>
      </c>
      <c r="FP18" s="7">
        <v>0</v>
      </c>
      <c r="FQ18" s="7">
        <v>0</v>
      </c>
      <c r="FR18" s="7">
        <v>0</v>
      </c>
      <c r="FS18" s="7">
        <v>0</v>
      </c>
      <c r="FT18" s="7">
        <v>0</v>
      </c>
      <c r="FU18" s="7">
        <v>0</v>
      </c>
      <c r="FV18" s="7">
        <v>0</v>
      </c>
      <c r="FW18" s="7">
        <v>0</v>
      </c>
      <c r="FX18" s="7">
        <v>0</v>
      </c>
      <c r="FY18" s="7">
        <v>0</v>
      </c>
      <c r="FZ18" s="7">
        <v>0</v>
      </c>
      <c r="GA18" s="7">
        <v>0</v>
      </c>
      <c r="GB18" s="7">
        <v>0</v>
      </c>
      <c r="GC18" s="7">
        <v>0</v>
      </c>
      <c r="GD18" s="7">
        <v>0</v>
      </c>
      <c r="GE18" s="7">
        <v>0</v>
      </c>
      <c r="GF18" s="7">
        <v>0</v>
      </c>
      <c r="GG18" s="7">
        <v>0</v>
      </c>
      <c r="GH18" s="7">
        <v>0</v>
      </c>
      <c r="GI18" s="7">
        <v>0</v>
      </c>
      <c r="GJ18" s="7">
        <v>0</v>
      </c>
      <c r="GK18" s="7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0</v>
      </c>
      <c r="HE18" s="7">
        <v>0</v>
      </c>
      <c r="HF18" s="7">
        <v>0</v>
      </c>
      <c r="HG18" s="7">
        <v>0</v>
      </c>
      <c r="HH18" s="7">
        <v>0</v>
      </c>
      <c r="HI18" s="7">
        <v>0</v>
      </c>
      <c r="HJ18" s="7">
        <v>0</v>
      </c>
      <c r="HK18" s="7">
        <v>0</v>
      </c>
      <c r="HL18" s="7">
        <v>0</v>
      </c>
      <c r="HM18" s="7">
        <v>0</v>
      </c>
      <c r="HN18" s="7">
        <v>0</v>
      </c>
      <c r="HO18" s="7">
        <v>0</v>
      </c>
      <c r="HP18" s="7">
        <v>0</v>
      </c>
      <c r="HQ18" s="7">
        <v>0</v>
      </c>
      <c r="HR18" s="7">
        <v>0</v>
      </c>
      <c r="HS18" s="7">
        <v>0</v>
      </c>
      <c r="HT18" s="7">
        <v>0</v>
      </c>
      <c r="HU18" s="7">
        <v>0</v>
      </c>
      <c r="HV18" s="7">
        <v>0</v>
      </c>
      <c r="HW18" s="7">
        <v>0</v>
      </c>
      <c r="HX18" s="7">
        <v>0</v>
      </c>
      <c r="HY18" s="7">
        <v>0</v>
      </c>
      <c r="HZ18" s="7">
        <v>0</v>
      </c>
      <c r="IA18" s="7">
        <v>0</v>
      </c>
      <c r="IB18" s="7">
        <v>0</v>
      </c>
      <c r="IC18" s="7">
        <v>0</v>
      </c>
      <c r="ID18" s="7">
        <v>0</v>
      </c>
      <c r="IE18" s="7">
        <v>0</v>
      </c>
      <c r="IF18" s="7">
        <v>0</v>
      </c>
      <c r="IG18" s="7">
        <v>0</v>
      </c>
      <c r="IH18" s="7">
        <v>0</v>
      </c>
      <c r="II18" s="7">
        <v>0</v>
      </c>
      <c r="IJ18" s="7">
        <v>0</v>
      </c>
      <c r="IK18" s="7">
        <v>0</v>
      </c>
      <c r="IL18" s="7">
        <v>0</v>
      </c>
      <c r="IM18" s="7">
        <v>0</v>
      </c>
      <c r="IN18" s="7">
        <v>0</v>
      </c>
      <c r="IO18" s="7">
        <v>0</v>
      </c>
      <c r="IP18" s="7">
        <v>0</v>
      </c>
      <c r="IQ18" s="7">
        <v>0</v>
      </c>
      <c r="IR18" s="7">
        <v>0</v>
      </c>
      <c r="IS18" s="7">
        <v>0</v>
      </c>
      <c r="IT18" s="7">
        <v>0</v>
      </c>
      <c r="IU18" s="7">
        <v>0</v>
      </c>
      <c r="IV18" s="7">
        <v>0</v>
      </c>
      <c r="IW18" s="7">
        <v>0</v>
      </c>
      <c r="IX18" s="7">
        <v>0</v>
      </c>
      <c r="IY18" s="7">
        <v>0</v>
      </c>
      <c r="IZ18" s="7">
        <v>0</v>
      </c>
      <c r="JA18" s="7">
        <v>0</v>
      </c>
      <c r="JB18" s="7">
        <v>0</v>
      </c>
      <c r="JC18" s="7">
        <v>0</v>
      </c>
      <c r="JD18" s="7">
        <v>0</v>
      </c>
      <c r="JE18" s="7">
        <v>0</v>
      </c>
      <c r="JF18" s="7">
        <v>0</v>
      </c>
      <c r="JG18" s="7">
        <v>0</v>
      </c>
      <c r="JH18" s="7">
        <v>0</v>
      </c>
      <c r="JI18" s="7">
        <v>0</v>
      </c>
      <c r="JJ18" s="7">
        <v>0</v>
      </c>
      <c r="JK18" s="7">
        <v>0</v>
      </c>
      <c r="JL18" s="7">
        <v>0</v>
      </c>
      <c r="JM18" s="7">
        <v>0</v>
      </c>
      <c r="JN18" s="7">
        <v>0</v>
      </c>
      <c r="JO18" s="7">
        <v>0</v>
      </c>
      <c r="JP18" s="7">
        <v>0</v>
      </c>
      <c r="JQ18" s="7">
        <v>0</v>
      </c>
      <c r="JR18" s="7">
        <v>0</v>
      </c>
      <c r="JS18" s="7">
        <v>0</v>
      </c>
      <c r="JT18" s="7">
        <v>0</v>
      </c>
      <c r="JU18" s="7">
        <v>0</v>
      </c>
      <c r="JV18" s="7">
        <v>0</v>
      </c>
      <c r="JW18" s="7">
        <v>0</v>
      </c>
      <c r="JX18" s="7">
        <v>0</v>
      </c>
      <c r="JY18" s="7">
        <v>0</v>
      </c>
      <c r="JZ18" s="7">
        <v>0</v>
      </c>
      <c r="KA18" s="7">
        <v>0</v>
      </c>
      <c r="KB18" s="7">
        <v>0</v>
      </c>
      <c r="KC18" s="7">
        <v>0</v>
      </c>
      <c r="KD18" s="7">
        <v>0</v>
      </c>
      <c r="KE18" s="7">
        <v>0</v>
      </c>
      <c r="KF18" s="7">
        <v>0</v>
      </c>
      <c r="KG18" s="7">
        <v>0</v>
      </c>
      <c r="KH18" s="7">
        <v>0</v>
      </c>
      <c r="KI18" s="7">
        <v>0</v>
      </c>
      <c r="KJ18" s="7">
        <v>0</v>
      </c>
      <c r="KK18" s="7">
        <v>0</v>
      </c>
      <c r="KL18" s="7">
        <v>0</v>
      </c>
      <c r="KM18" s="7">
        <v>0</v>
      </c>
      <c r="KN18" s="7">
        <v>0</v>
      </c>
      <c r="KO18" s="7">
        <v>0</v>
      </c>
      <c r="KP18" s="7">
        <v>0</v>
      </c>
      <c r="KQ18" s="7">
        <v>0</v>
      </c>
      <c r="KR18" s="7">
        <v>0</v>
      </c>
      <c r="KS18" s="7">
        <v>0</v>
      </c>
      <c r="KT18" s="7">
        <v>0</v>
      </c>
      <c r="KU18" s="7">
        <v>0</v>
      </c>
      <c r="KV18" s="7">
        <v>0</v>
      </c>
      <c r="KW18" s="7">
        <v>0</v>
      </c>
      <c r="KX18" s="7">
        <v>0</v>
      </c>
      <c r="KY18" s="7">
        <v>0</v>
      </c>
      <c r="KZ18" s="7">
        <v>0</v>
      </c>
      <c r="LA18" s="7">
        <v>0</v>
      </c>
      <c r="LB18" s="7">
        <v>0</v>
      </c>
      <c r="LC18" s="7">
        <v>0</v>
      </c>
      <c r="LD18" s="7">
        <v>0</v>
      </c>
      <c r="LE18" s="7">
        <v>0</v>
      </c>
      <c r="LF18" s="7">
        <v>0</v>
      </c>
      <c r="LG18" s="7">
        <v>0</v>
      </c>
      <c r="LH18" s="7">
        <v>0</v>
      </c>
      <c r="LI18" s="7">
        <v>0</v>
      </c>
      <c r="LJ18" s="7">
        <v>0</v>
      </c>
      <c r="LK18" s="7">
        <v>0</v>
      </c>
      <c r="LL18" s="7">
        <v>0</v>
      </c>
      <c r="LM18" s="7">
        <v>0</v>
      </c>
      <c r="LN18" s="7">
        <v>0</v>
      </c>
      <c r="LO18" s="7">
        <v>0</v>
      </c>
      <c r="LP18" s="7">
        <v>0</v>
      </c>
      <c r="LQ18" s="7">
        <v>0</v>
      </c>
      <c r="LR18" s="7">
        <v>0</v>
      </c>
      <c r="LS18" s="7">
        <v>0</v>
      </c>
      <c r="LT18" s="7">
        <v>0</v>
      </c>
      <c r="LU18" s="7">
        <v>0</v>
      </c>
      <c r="LV18" s="7">
        <v>0</v>
      </c>
      <c r="LW18" s="7">
        <v>0</v>
      </c>
      <c r="LX18" s="7">
        <v>0</v>
      </c>
      <c r="LY18" s="7">
        <v>0</v>
      </c>
      <c r="LZ18" s="7">
        <v>0</v>
      </c>
      <c r="MA18" s="7">
        <v>0</v>
      </c>
      <c r="MB18" s="7">
        <v>0</v>
      </c>
      <c r="MC18" s="7">
        <v>0</v>
      </c>
      <c r="MD18" s="7">
        <v>0</v>
      </c>
      <c r="ME18" s="7">
        <v>0</v>
      </c>
      <c r="MF18" s="7">
        <v>0</v>
      </c>
      <c r="MG18" s="7">
        <v>0</v>
      </c>
      <c r="MH18" s="7">
        <v>0</v>
      </c>
      <c r="MI18" s="7">
        <v>0</v>
      </c>
      <c r="MJ18" s="7">
        <v>0</v>
      </c>
      <c r="MK18" s="7">
        <v>0</v>
      </c>
      <c r="ML18" s="7">
        <v>0</v>
      </c>
      <c r="MM18" s="7">
        <v>0</v>
      </c>
      <c r="MN18" s="7">
        <v>0</v>
      </c>
      <c r="MO18" s="7">
        <v>0</v>
      </c>
      <c r="MP18" s="7">
        <v>0</v>
      </c>
      <c r="MQ18" s="7">
        <v>0</v>
      </c>
      <c r="MR18" s="7">
        <v>0</v>
      </c>
      <c r="MS18" s="7">
        <v>0</v>
      </c>
      <c r="MT18" s="7">
        <v>0</v>
      </c>
      <c r="MU18" s="7">
        <v>0</v>
      </c>
      <c r="MV18" s="7">
        <v>0</v>
      </c>
      <c r="MW18" s="7">
        <v>0</v>
      </c>
      <c r="MX18" s="7">
        <v>0</v>
      </c>
      <c r="MY18" s="7">
        <v>0</v>
      </c>
      <c r="MZ18" s="7">
        <v>0</v>
      </c>
      <c r="NA18" s="7">
        <v>0</v>
      </c>
      <c r="NB18" s="7">
        <v>0</v>
      </c>
      <c r="NC18" s="7">
        <v>0</v>
      </c>
      <c r="ND18" s="7">
        <v>0</v>
      </c>
      <c r="NE18" s="7">
        <v>0</v>
      </c>
      <c r="NF18" s="7">
        <v>0</v>
      </c>
      <c r="NG18" s="7">
        <v>0</v>
      </c>
      <c r="NH18" s="7">
        <v>0</v>
      </c>
      <c r="NI18" s="7">
        <v>0</v>
      </c>
      <c r="NJ18" s="7">
        <v>0</v>
      </c>
      <c r="NK18" s="7">
        <v>0</v>
      </c>
      <c r="NL18" s="7">
        <v>0</v>
      </c>
      <c r="NM18" s="7">
        <v>0</v>
      </c>
      <c r="NN18" s="7">
        <v>0</v>
      </c>
      <c r="NO18" s="7">
        <v>0</v>
      </c>
      <c r="NP18" s="7">
        <v>0</v>
      </c>
      <c r="NQ18" s="7">
        <v>0</v>
      </c>
      <c r="NR18" s="7">
        <v>0</v>
      </c>
      <c r="NS18" s="7">
        <v>0</v>
      </c>
      <c r="NT18" s="7">
        <v>0</v>
      </c>
      <c r="NU18" s="7">
        <v>0</v>
      </c>
      <c r="NV18" s="7">
        <v>0</v>
      </c>
      <c r="NW18" s="7">
        <v>0</v>
      </c>
      <c r="NX18" s="7">
        <v>0</v>
      </c>
      <c r="NY18" s="7">
        <v>0</v>
      </c>
      <c r="NZ18" s="7">
        <v>0</v>
      </c>
      <c r="OA18" s="7">
        <v>0</v>
      </c>
      <c r="OB18" s="7">
        <v>0</v>
      </c>
      <c r="OC18" s="7">
        <v>0</v>
      </c>
      <c r="OD18" s="7">
        <v>0</v>
      </c>
      <c r="OE18" s="7">
        <v>0</v>
      </c>
      <c r="OF18" s="7">
        <v>0</v>
      </c>
      <c r="OG18" s="7">
        <v>0</v>
      </c>
      <c r="OH18" s="7">
        <v>0</v>
      </c>
      <c r="OI18" s="7">
        <v>0</v>
      </c>
      <c r="OJ18" s="7">
        <v>0</v>
      </c>
      <c r="OK18" s="7">
        <v>0</v>
      </c>
      <c r="OL18" s="7">
        <v>0</v>
      </c>
      <c r="OM18" s="7">
        <v>0</v>
      </c>
      <c r="ON18" s="7">
        <v>0</v>
      </c>
      <c r="OO18" s="7">
        <v>0</v>
      </c>
      <c r="OP18" s="7">
        <v>0</v>
      </c>
      <c r="OQ18" s="7">
        <v>0</v>
      </c>
      <c r="OR18" s="7">
        <v>0</v>
      </c>
      <c r="OS18" s="7">
        <v>0</v>
      </c>
      <c r="OT18" s="7">
        <v>0</v>
      </c>
      <c r="OU18" s="7">
        <v>0</v>
      </c>
      <c r="OV18" s="7">
        <v>0</v>
      </c>
      <c r="OW18" s="7">
        <v>0</v>
      </c>
      <c r="OX18" s="7">
        <v>0</v>
      </c>
      <c r="OY18" s="7">
        <v>0</v>
      </c>
      <c r="OZ18" s="7">
        <v>0</v>
      </c>
      <c r="PA18" s="7">
        <v>0</v>
      </c>
      <c r="PB18" s="7">
        <v>0</v>
      </c>
      <c r="PC18" s="7">
        <v>0</v>
      </c>
      <c r="PD18" s="7">
        <v>0</v>
      </c>
      <c r="PE18" s="7">
        <v>0</v>
      </c>
      <c r="PF18" s="7">
        <v>0</v>
      </c>
      <c r="PG18" s="7">
        <v>0</v>
      </c>
      <c r="PH18" s="7">
        <v>0</v>
      </c>
      <c r="PI18" s="7">
        <v>0</v>
      </c>
      <c r="PJ18" s="7">
        <v>0</v>
      </c>
      <c r="PK18" s="7">
        <v>0</v>
      </c>
      <c r="PL18" s="7">
        <v>0</v>
      </c>
      <c r="PM18" s="7">
        <v>0</v>
      </c>
      <c r="PN18" s="7">
        <v>0</v>
      </c>
      <c r="PO18" s="7">
        <v>0</v>
      </c>
      <c r="PP18" s="7">
        <v>0</v>
      </c>
      <c r="PQ18" s="7">
        <v>0</v>
      </c>
      <c r="PR18" s="7">
        <v>0</v>
      </c>
      <c r="PS18" s="7">
        <v>0</v>
      </c>
      <c r="PT18" s="7">
        <v>0</v>
      </c>
      <c r="PU18" s="7">
        <v>0</v>
      </c>
      <c r="PV18" s="7">
        <v>0</v>
      </c>
      <c r="PW18" s="7">
        <v>0</v>
      </c>
      <c r="PX18" s="7">
        <v>0</v>
      </c>
      <c r="PY18" s="7">
        <v>0</v>
      </c>
      <c r="PZ18" s="7">
        <v>0</v>
      </c>
      <c r="QA18" s="7">
        <v>0</v>
      </c>
      <c r="QB18" s="7">
        <v>0</v>
      </c>
      <c r="QC18" s="7">
        <v>0</v>
      </c>
      <c r="QD18" s="7">
        <v>0</v>
      </c>
      <c r="QE18" s="7">
        <v>0</v>
      </c>
      <c r="QF18" s="7">
        <v>0</v>
      </c>
      <c r="QG18" s="7">
        <v>0</v>
      </c>
      <c r="QH18" s="7">
        <v>0</v>
      </c>
      <c r="QI18" s="7">
        <v>0</v>
      </c>
      <c r="QJ18" s="7">
        <v>0</v>
      </c>
      <c r="QK18" s="7">
        <v>0</v>
      </c>
      <c r="QL18" s="7">
        <v>0</v>
      </c>
      <c r="QM18" s="7">
        <v>0</v>
      </c>
      <c r="QN18" s="7">
        <v>0</v>
      </c>
      <c r="QO18" s="7">
        <v>0</v>
      </c>
      <c r="QP18" s="7">
        <v>0</v>
      </c>
      <c r="QQ18" s="7">
        <v>0</v>
      </c>
      <c r="QR18" s="7">
        <v>0</v>
      </c>
      <c r="QS18" s="7">
        <v>0</v>
      </c>
      <c r="QT18" s="7">
        <v>0</v>
      </c>
      <c r="QU18" s="7">
        <v>0</v>
      </c>
      <c r="QV18" s="7">
        <v>0</v>
      </c>
      <c r="QW18" s="7">
        <v>0</v>
      </c>
      <c r="QX18" s="7">
        <v>0</v>
      </c>
      <c r="QY18" s="7">
        <v>0</v>
      </c>
      <c r="QZ18" s="7">
        <v>0</v>
      </c>
      <c r="RA18" s="7">
        <v>0</v>
      </c>
      <c r="RB18" s="7">
        <v>0</v>
      </c>
      <c r="RC18" s="7">
        <v>0</v>
      </c>
      <c r="RD18" s="7">
        <v>0</v>
      </c>
      <c r="RE18" s="7">
        <v>0</v>
      </c>
      <c r="RF18" s="7">
        <v>0</v>
      </c>
      <c r="RG18" s="7">
        <v>0</v>
      </c>
      <c r="RH18" s="7">
        <v>0</v>
      </c>
      <c r="RI18" s="7">
        <v>0</v>
      </c>
      <c r="RJ18" s="7">
        <v>0</v>
      </c>
      <c r="RK18" s="7">
        <v>0</v>
      </c>
      <c r="RL18" s="7">
        <v>0</v>
      </c>
      <c r="RM18" s="7">
        <v>0</v>
      </c>
      <c r="RN18" s="7">
        <v>0</v>
      </c>
      <c r="RO18" s="7">
        <v>0</v>
      </c>
      <c r="RP18" s="7">
        <v>0</v>
      </c>
      <c r="RQ18" s="7">
        <v>0</v>
      </c>
      <c r="RR18" s="7">
        <v>0</v>
      </c>
      <c r="RS18" s="7">
        <v>0</v>
      </c>
      <c r="RT18" s="7">
        <v>0</v>
      </c>
      <c r="RU18" s="7">
        <v>0</v>
      </c>
      <c r="RV18" s="7">
        <v>0</v>
      </c>
      <c r="RW18" s="7">
        <v>0</v>
      </c>
      <c r="RX18" s="7">
        <v>0</v>
      </c>
      <c r="RY18" s="7">
        <v>0</v>
      </c>
      <c r="RZ18" s="7">
        <v>0</v>
      </c>
      <c r="SA18" s="7">
        <v>0</v>
      </c>
      <c r="SB18" s="7">
        <v>0</v>
      </c>
      <c r="SC18" s="7">
        <v>0</v>
      </c>
      <c r="SD18" s="7">
        <v>0</v>
      </c>
      <c r="SE18" s="7">
        <v>0</v>
      </c>
      <c r="SF18" s="7">
        <v>0</v>
      </c>
      <c r="SG18" s="7">
        <v>0</v>
      </c>
      <c r="SH18" s="7">
        <v>0</v>
      </c>
      <c r="SI18" s="7">
        <v>0</v>
      </c>
      <c r="SJ18" s="7">
        <v>0</v>
      </c>
      <c r="SK18" s="7">
        <v>0</v>
      </c>
      <c r="SL18" s="7">
        <v>0</v>
      </c>
      <c r="SM18" s="7">
        <v>0</v>
      </c>
      <c r="SN18" s="7">
        <v>0</v>
      </c>
      <c r="SO18" s="7">
        <v>0</v>
      </c>
      <c r="SP18" s="7">
        <v>0</v>
      </c>
      <c r="SQ18" s="7">
        <v>0</v>
      </c>
      <c r="SR18" s="7">
        <v>0</v>
      </c>
      <c r="SS18" s="7">
        <v>0</v>
      </c>
      <c r="ST18" s="7">
        <v>0</v>
      </c>
      <c r="SU18" s="7">
        <v>0</v>
      </c>
      <c r="SV18" s="7">
        <v>0</v>
      </c>
      <c r="SW18" s="7">
        <v>0</v>
      </c>
      <c r="SX18" s="7">
        <v>0</v>
      </c>
      <c r="SY18" s="7">
        <v>0</v>
      </c>
      <c r="SZ18" s="7">
        <v>0</v>
      </c>
      <c r="TA18" s="7">
        <v>0</v>
      </c>
      <c r="TB18" s="7">
        <v>0</v>
      </c>
      <c r="TC18" s="7">
        <v>0</v>
      </c>
      <c r="TD18" s="7">
        <v>0</v>
      </c>
      <c r="TE18" s="7">
        <v>0</v>
      </c>
      <c r="TF18" s="7">
        <v>0</v>
      </c>
      <c r="TG18" s="7">
        <v>0</v>
      </c>
      <c r="TH18" s="7">
        <v>0</v>
      </c>
      <c r="TI18" s="7">
        <v>0</v>
      </c>
      <c r="TJ18" s="7">
        <v>0</v>
      </c>
      <c r="TK18" s="7">
        <v>0</v>
      </c>
      <c r="TL18" s="7">
        <v>0</v>
      </c>
      <c r="TM18" s="7">
        <v>0</v>
      </c>
      <c r="TN18" s="7">
        <v>0</v>
      </c>
      <c r="TO18" s="7">
        <v>0</v>
      </c>
      <c r="TP18" s="7">
        <v>0</v>
      </c>
      <c r="TQ18" s="7">
        <v>0</v>
      </c>
      <c r="TR18" s="7">
        <v>0</v>
      </c>
      <c r="TS18" s="7">
        <v>0</v>
      </c>
      <c r="TT18" s="7">
        <v>0</v>
      </c>
      <c r="TU18" s="7">
        <v>0</v>
      </c>
      <c r="TV18" s="7">
        <v>0</v>
      </c>
      <c r="TW18" s="7">
        <v>0</v>
      </c>
      <c r="TX18" s="7">
        <v>0</v>
      </c>
      <c r="TY18" s="7">
        <v>0</v>
      </c>
      <c r="TZ18" s="7">
        <v>0</v>
      </c>
      <c r="UA18" s="7">
        <v>0</v>
      </c>
      <c r="UB18" s="7">
        <v>0</v>
      </c>
      <c r="UC18" s="7">
        <v>0</v>
      </c>
      <c r="UD18" s="7">
        <v>0</v>
      </c>
      <c r="UE18" s="7">
        <v>0</v>
      </c>
      <c r="UF18" s="7">
        <v>0</v>
      </c>
      <c r="UG18" s="7">
        <v>0</v>
      </c>
      <c r="UH18" s="7">
        <v>0</v>
      </c>
      <c r="UI18" s="7">
        <v>0</v>
      </c>
      <c r="UJ18" s="7">
        <v>0</v>
      </c>
      <c r="UK18" s="7">
        <v>0</v>
      </c>
      <c r="UL18" s="7">
        <v>0</v>
      </c>
      <c r="UM18" s="7">
        <v>0</v>
      </c>
      <c r="UN18" s="7">
        <v>0</v>
      </c>
      <c r="UO18" s="7">
        <v>0</v>
      </c>
      <c r="UP18" s="7">
        <v>0</v>
      </c>
      <c r="UQ18" s="7">
        <v>0</v>
      </c>
      <c r="UR18" s="7">
        <v>0</v>
      </c>
      <c r="US18" s="7">
        <v>0</v>
      </c>
      <c r="UT18" s="7">
        <v>0</v>
      </c>
      <c r="UU18" s="7">
        <v>0</v>
      </c>
      <c r="UV18" s="7">
        <v>0</v>
      </c>
      <c r="UW18" s="7">
        <v>0</v>
      </c>
      <c r="UX18" s="7">
        <v>0</v>
      </c>
      <c r="UY18" s="7">
        <v>0</v>
      </c>
      <c r="UZ18" s="7">
        <v>0</v>
      </c>
      <c r="VA18" s="7">
        <v>0</v>
      </c>
      <c r="VB18" s="7">
        <v>0</v>
      </c>
      <c r="VC18" s="7">
        <v>0</v>
      </c>
      <c r="VD18" s="7">
        <v>0</v>
      </c>
      <c r="VE18" s="7">
        <v>0</v>
      </c>
      <c r="VF18" s="7">
        <v>0</v>
      </c>
      <c r="VG18" s="7">
        <v>0</v>
      </c>
      <c r="VH18" s="7">
        <v>0</v>
      </c>
      <c r="VI18" s="7">
        <v>0</v>
      </c>
      <c r="VJ18" s="7">
        <v>0</v>
      </c>
      <c r="VK18" s="7">
        <v>0</v>
      </c>
      <c r="VL18" s="7">
        <v>0</v>
      </c>
      <c r="VM18" s="7">
        <v>0</v>
      </c>
      <c r="VN18" s="7">
        <v>0</v>
      </c>
      <c r="VO18" s="7">
        <v>0</v>
      </c>
      <c r="VP18" s="7">
        <v>0</v>
      </c>
      <c r="VQ18" s="7">
        <v>0</v>
      </c>
      <c r="VR18" s="7">
        <v>0</v>
      </c>
      <c r="VS18" s="7">
        <v>0</v>
      </c>
      <c r="VT18" s="7">
        <v>0</v>
      </c>
      <c r="VU18" s="7">
        <v>0</v>
      </c>
      <c r="VV18" s="7">
        <v>0</v>
      </c>
      <c r="VW18" s="7">
        <v>0</v>
      </c>
      <c r="VX18" s="7">
        <v>0</v>
      </c>
      <c r="VY18" s="7">
        <v>0</v>
      </c>
      <c r="VZ18" s="7">
        <v>0</v>
      </c>
      <c r="WA18" s="7">
        <v>0</v>
      </c>
      <c r="WB18" s="7">
        <v>0</v>
      </c>
      <c r="WC18" s="7">
        <v>0</v>
      </c>
      <c r="WD18" s="7">
        <v>0</v>
      </c>
      <c r="WE18" s="7">
        <v>0</v>
      </c>
      <c r="WF18" s="7">
        <v>0</v>
      </c>
      <c r="WG18" s="7">
        <v>0</v>
      </c>
      <c r="WH18" s="7">
        <v>0</v>
      </c>
      <c r="WI18" s="7">
        <v>0</v>
      </c>
      <c r="WJ18" s="7">
        <v>0</v>
      </c>
      <c r="WK18" s="7">
        <v>0</v>
      </c>
      <c r="WL18" s="7">
        <v>0</v>
      </c>
      <c r="WM18" s="7">
        <v>0</v>
      </c>
      <c r="WN18" s="7">
        <v>0</v>
      </c>
      <c r="WO18" s="7">
        <v>0</v>
      </c>
      <c r="WP18" s="7">
        <v>0</v>
      </c>
      <c r="WQ18" s="7">
        <v>0</v>
      </c>
      <c r="WR18" s="7">
        <v>0</v>
      </c>
      <c r="WS18" s="7">
        <v>0</v>
      </c>
      <c r="WT18" s="7">
        <v>0</v>
      </c>
      <c r="WU18" s="7">
        <v>0</v>
      </c>
      <c r="WV18" s="7">
        <v>0</v>
      </c>
      <c r="WW18" s="7">
        <v>0</v>
      </c>
      <c r="WX18" s="7">
        <v>0</v>
      </c>
      <c r="WY18" s="7">
        <v>0</v>
      </c>
      <c r="WZ18" s="7">
        <v>0</v>
      </c>
      <c r="XA18" s="7">
        <v>0</v>
      </c>
      <c r="XB18" s="7">
        <v>0</v>
      </c>
      <c r="XC18" s="7">
        <v>0</v>
      </c>
      <c r="XD18" s="7">
        <v>0</v>
      </c>
      <c r="XE18" s="7">
        <v>0</v>
      </c>
      <c r="XF18" s="7">
        <v>0</v>
      </c>
      <c r="XG18" s="7">
        <v>0</v>
      </c>
      <c r="XH18" s="7">
        <v>0</v>
      </c>
      <c r="XI18" s="7">
        <v>0</v>
      </c>
      <c r="XJ18" s="7">
        <v>0</v>
      </c>
      <c r="XK18" s="7">
        <v>0</v>
      </c>
      <c r="XL18" s="7">
        <v>0</v>
      </c>
      <c r="XM18" s="7">
        <v>0</v>
      </c>
      <c r="XN18" s="7">
        <v>0</v>
      </c>
      <c r="XO18" s="7">
        <v>0</v>
      </c>
      <c r="XP18" s="7">
        <v>0</v>
      </c>
      <c r="XQ18" s="7">
        <v>0</v>
      </c>
      <c r="XR18" s="7">
        <v>0</v>
      </c>
      <c r="XS18" s="7">
        <v>0</v>
      </c>
      <c r="XT18" s="7">
        <v>0</v>
      </c>
      <c r="XU18" s="7">
        <v>0</v>
      </c>
      <c r="XV18" s="7">
        <v>0</v>
      </c>
      <c r="XW18" s="7">
        <v>0</v>
      </c>
      <c r="XX18" s="7">
        <v>0</v>
      </c>
      <c r="XY18" s="7">
        <v>0</v>
      </c>
      <c r="XZ18" s="7">
        <v>0</v>
      </c>
      <c r="YA18" s="7">
        <v>0</v>
      </c>
      <c r="YB18" s="7">
        <v>0</v>
      </c>
      <c r="YC18" s="7">
        <v>0</v>
      </c>
      <c r="YD18" s="7">
        <v>0</v>
      </c>
      <c r="YE18" s="7">
        <v>0</v>
      </c>
      <c r="YF18" s="7">
        <v>0</v>
      </c>
      <c r="YG18" s="7">
        <v>0</v>
      </c>
      <c r="YH18" s="7">
        <v>0</v>
      </c>
      <c r="YI18" s="7">
        <v>0</v>
      </c>
      <c r="YJ18" s="7">
        <v>0</v>
      </c>
      <c r="YK18" s="7">
        <v>0</v>
      </c>
      <c r="YL18" s="7">
        <v>0</v>
      </c>
      <c r="YM18" s="7">
        <v>0</v>
      </c>
      <c r="YN18" s="7">
        <v>0</v>
      </c>
      <c r="YO18" s="7">
        <v>0</v>
      </c>
      <c r="YP18" s="7">
        <v>0</v>
      </c>
      <c r="YQ18" s="7">
        <v>0</v>
      </c>
      <c r="YR18" s="7">
        <v>0</v>
      </c>
      <c r="YS18" s="7">
        <v>0</v>
      </c>
      <c r="YT18" s="7">
        <v>0</v>
      </c>
      <c r="YU18" s="7">
        <v>0</v>
      </c>
      <c r="YV18" s="7">
        <v>0</v>
      </c>
      <c r="YW18" s="7">
        <v>0</v>
      </c>
      <c r="YX18" s="7">
        <v>0</v>
      </c>
      <c r="YY18" s="7">
        <v>0</v>
      </c>
      <c r="YZ18" s="7">
        <v>0</v>
      </c>
      <c r="ZA18" s="7">
        <v>0</v>
      </c>
      <c r="ZB18" s="7">
        <v>0</v>
      </c>
      <c r="ZC18" s="7">
        <v>0</v>
      </c>
      <c r="ZD18" s="7">
        <v>0</v>
      </c>
      <c r="ZE18" s="7">
        <v>0</v>
      </c>
      <c r="ZF18" s="7">
        <v>0</v>
      </c>
      <c r="ZG18" s="7">
        <v>0</v>
      </c>
      <c r="ZH18" s="7">
        <v>0</v>
      </c>
      <c r="ZI18" s="7">
        <v>0</v>
      </c>
      <c r="ZJ18" s="7">
        <v>0</v>
      </c>
      <c r="ZK18" s="7">
        <v>0</v>
      </c>
      <c r="ZL18" s="7">
        <v>0</v>
      </c>
      <c r="ZM18" s="7">
        <v>0</v>
      </c>
      <c r="ZN18" s="7">
        <v>0</v>
      </c>
      <c r="ZO18" s="7">
        <v>0</v>
      </c>
      <c r="ZP18" s="7">
        <v>0</v>
      </c>
      <c r="ZQ18" s="7">
        <v>0</v>
      </c>
      <c r="ZR18" s="7">
        <v>0</v>
      </c>
      <c r="ZS18" s="7">
        <v>0</v>
      </c>
      <c r="ZT18" s="7">
        <v>0</v>
      </c>
      <c r="ZU18" s="7">
        <v>0</v>
      </c>
      <c r="ZV18" s="7">
        <v>0</v>
      </c>
      <c r="ZW18" s="7">
        <v>0</v>
      </c>
      <c r="ZX18" s="7">
        <v>0</v>
      </c>
      <c r="ZY18" s="7">
        <v>0</v>
      </c>
      <c r="ZZ18" s="7">
        <v>0</v>
      </c>
      <c r="AAA18" s="7">
        <v>0</v>
      </c>
      <c r="AAB18" s="7">
        <v>0</v>
      </c>
      <c r="AAC18" s="7">
        <v>0</v>
      </c>
      <c r="AAD18" s="7">
        <v>0</v>
      </c>
      <c r="AAE18" s="7">
        <v>0</v>
      </c>
      <c r="AAF18" s="7">
        <v>0</v>
      </c>
      <c r="AAG18" s="7">
        <v>0</v>
      </c>
      <c r="AAH18" s="7">
        <v>0</v>
      </c>
      <c r="AAI18" s="7">
        <v>0</v>
      </c>
      <c r="AAJ18" s="7">
        <v>0</v>
      </c>
      <c r="AAK18" s="7">
        <v>0</v>
      </c>
      <c r="AAL18" s="7">
        <v>0</v>
      </c>
      <c r="AAM18" s="7">
        <v>0</v>
      </c>
      <c r="AAN18" s="7">
        <v>0</v>
      </c>
      <c r="AAO18" s="7">
        <v>0</v>
      </c>
      <c r="AAP18" s="7">
        <v>0</v>
      </c>
      <c r="AAQ18" s="7">
        <v>0</v>
      </c>
      <c r="AAR18" s="7">
        <v>0</v>
      </c>
    </row>
    <row r="19" spans="1:720" s="8" customFormat="1" ht="15" x14ac:dyDescent="0.2">
      <c r="A19" s="11" t="s">
        <v>24</v>
      </c>
      <c r="B19" s="7">
        <v>0</v>
      </c>
      <c r="C19" s="7">
        <v>-50</v>
      </c>
      <c r="D19" s="7">
        <v>-50</v>
      </c>
      <c r="E19" s="7">
        <v>-50</v>
      </c>
      <c r="F19" s="7">
        <v>0</v>
      </c>
      <c r="G19" s="7">
        <v>-100</v>
      </c>
      <c r="H19" s="7">
        <v>-100</v>
      </c>
      <c r="I19" s="7">
        <v>-100</v>
      </c>
      <c r="J19" s="7">
        <v>-100</v>
      </c>
      <c r="K19" s="7">
        <v>-100</v>
      </c>
      <c r="L19" s="7">
        <v>-100</v>
      </c>
      <c r="M19" s="7">
        <v>-100</v>
      </c>
      <c r="N19" s="7">
        <v>-100</v>
      </c>
      <c r="O19" s="7">
        <v>-100</v>
      </c>
      <c r="P19" s="7">
        <v>0</v>
      </c>
      <c r="Q19" s="7">
        <v>-100</v>
      </c>
      <c r="R19" s="7">
        <v>-100</v>
      </c>
      <c r="S19" s="7">
        <v>-100</v>
      </c>
      <c r="T19" s="7">
        <v>-100</v>
      </c>
      <c r="U19" s="7">
        <v>-100</v>
      </c>
      <c r="V19" s="7">
        <v>-100</v>
      </c>
      <c r="W19" s="7">
        <v>-100</v>
      </c>
      <c r="X19" s="7">
        <v>-100</v>
      </c>
      <c r="Y19" s="7">
        <v>-100</v>
      </c>
      <c r="Z19" s="7">
        <v>-100</v>
      </c>
      <c r="AA19" s="7">
        <v>-100</v>
      </c>
      <c r="AB19" s="7">
        <v>-100</v>
      </c>
      <c r="AC19" s="7">
        <v>-100</v>
      </c>
      <c r="AD19" s="7">
        <v>-100</v>
      </c>
      <c r="AE19" s="7">
        <v>-100</v>
      </c>
      <c r="AF19" s="7">
        <v>-100</v>
      </c>
      <c r="AG19" s="7">
        <v>-100</v>
      </c>
      <c r="AH19" s="7">
        <v>-100</v>
      </c>
      <c r="AI19" s="7">
        <v>-100</v>
      </c>
      <c r="AJ19" s="7">
        <v>0</v>
      </c>
      <c r="AK19" s="7">
        <v>-100</v>
      </c>
      <c r="AL19" s="7">
        <v>-100</v>
      </c>
      <c r="AM19" s="7">
        <v>-100</v>
      </c>
      <c r="AN19" s="7">
        <v>-100</v>
      </c>
      <c r="AO19" s="7">
        <v>-100</v>
      </c>
      <c r="AP19" s="7">
        <v>-100</v>
      </c>
      <c r="AQ19" s="7">
        <v>-100</v>
      </c>
      <c r="AR19" s="7">
        <v>-100</v>
      </c>
      <c r="AS19" s="7">
        <v>-100</v>
      </c>
      <c r="AT19" s="7">
        <v>-100</v>
      </c>
      <c r="AU19" s="7">
        <v>-100</v>
      </c>
      <c r="AV19" s="7">
        <v>-100</v>
      </c>
      <c r="AW19" s="7">
        <v>-100</v>
      </c>
      <c r="AX19" s="7">
        <v>-100</v>
      </c>
      <c r="AY19" s="7">
        <v>-100</v>
      </c>
      <c r="AZ19" s="7">
        <v>-100</v>
      </c>
      <c r="BA19" s="7">
        <v>-100</v>
      </c>
      <c r="BB19" s="7">
        <v>-100</v>
      </c>
      <c r="BC19" s="7">
        <v>-100</v>
      </c>
      <c r="BD19" s="7">
        <v>-100</v>
      </c>
      <c r="BE19" s="7">
        <v>-100</v>
      </c>
      <c r="BF19" s="7">
        <v>-100</v>
      </c>
      <c r="BG19" s="7">
        <v>-100</v>
      </c>
      <c r="BH19" s="7">
        <v>-100</v>
      </c>
      <c r="BI19" s="7">
        <v>-100</v>
      </c>
      <c r="BJ19" s="7">
        <v>-100</v>
      </c>
      <c r="BK19" s="7">
        <v>-100</v>
      </c>
      <c r="BL19" s="7">
        <v>-100</v>
      </c>
      <c r="BM19" s="7">
        <v>-100</v>
      </c>
      <c r="BN19" s="7">
        <v>-100</v>
      </c>
      <c r="BO19" s="7">
        <v>-100</v>
      </c>
      <c r="BP19" s="7">
        <v>-100</v>
      </c>
      <c r="BQ19" s="7">
        <v>-100</v>
      </c>
      <c r="BR19" s="7">
        <v>-100</v>
      </c>
      <c r="BS19" s="7">
        <v>0</v>
      </c>
      <c r="BT19" s="7">
        <v>-100</v>
      </c>
      <c r="BU19" s="7">
        <v>-100</v>
      </c>
      <c r="BV19" s="7">
        <v>-100</v>
      </c>
      <c r="BW19" s="7">
        <v>-100</v>
      </c>
      <c r="BX19" s="7">
        <v>-100</v>
      </c>
      <c r="BY19" s="7">
        <v>-100</v>
      </c>
      <c r="BZ19" s="7">
        <v>-100</v>
      </c>
      <c r="CA19" s="7">
        <v>-100</v>
      </c>
      <c r="CB19" s="7">
        <v>-100</v>
      </c>
      <c r="CC19" s="7">
        <v>-100</v>
      </c>
      <c r="CD19" s="7">
        <v>-100</v>
      </c>
      <c r="CE19" s="7">
        <v>-100</v>
      </c>
      <c r="CF19" s="7">
        <v>-100</v>
      </c>
      <c r="CG19" s="7">
        <v>-100</v>
      </c>
      <c r="CH19" s="7">
        <v>-100</v>
      </c>
      <c r="CI19" s="7">
        <v>-100</v>
      </c>
      <c r="CJ19" s="7">
        <v>-100</v>
      </c>
      <c r="CK19" s="7">
        <v>-100</v>
      </c>
      <c r="CL19" s="7">
        <v>-100</v>
      </c>
      <c r="CM19" s="7">
        <v>-100</v>
      </c>
      <c r="CN19" s="7">
        <v>-100</v>
      </c>
      <c r="CO19" s="7">
        <v>-100</v>
      </c>
      <c r="CP19" s="7">
        <v>-100</v>
      </c>
      <c r="CQ19" s="7">
        <v>-100</v>
      </c>
      <c r="CR19" s="7">
        <v>-100</v>
      </c>
      <c r="CS19" s="7">
        <v>-100</v>
      </c>
      <c r="CT19" s="7">
        <v>-100</v>
      </c>
      <c r="CU19" s="7">
        <v>-100</v>
      </c>
      <c r="CV19" s="7">
        <v>-100</v>
      </c>
      <c r="CW19" s="7">
        <v>-100</v>
      </c>
      <c r="CX19" s="7">
        <v>-100</v>
      </c>
      <c r="CY19" s="7">
        <v>-100</v>
      </c>
      <c r="CZ19" s="7">
        <v>-100</v>
      </c>
      <c r="DA19" s="7">
        <v>-100</v>
      </c>
      <c r="DB19" s="7">
        <v>-100</v>
      </c>
      <c r="DC19" s="7">
        <v>-100</v>
      </c>
      <c r="DD19" s="7">
        <v>-100</v>
      </c>
      <c r="DE19" s="7">
        <v>-100</v>
      </c>
      <c r="DF19" s="7">
        <v>-100</v>
      </c>
      <c r="DG19" s="7">
        <v>-100</v>
      </c>
      <c r="DH19" s="7">
        <v>-100</v>
      </c>
      <c r="DI19" s="7">
        <v>-100</v>
      </c>
      <c r="DJ19" s="7">
        <v>-100</v>
      </c>
      <c r="DK19" s="7">
        <v>-100</v>
      </c>
      <c r="DL19" s="7">
        <v>-100</v>
      </c>
      <c r="DM19" s="7">
        <v>-100</v>
      </c>
      <c r="DN19" s="7">
        <v>-100</v>
      </c>
      <c r="DO19" s="7">
        <v>-100</v>
      </c>
      <c r="DP19" s="7">
        <v>-100</v>
      </c>
      <c r="DQ19" s="7">
        <v>-100</v>
      </c>
      <c r="DR19" s="7">
        <v>-100</v>
      </c>
      <c r="DS19" s="7">
        <v>-100</v>
      </c>
      <c r="DT19" s="7">
        <v>-100</v>
      </c>
      <c r="DU19" s="7">
        <v>-100</v>
      </c>
      <c r="DV19" s="7">
        <v>-100</v>
      </c>
      <c r="DW19" s="7">
        <v>0</v>
      </c>
      <c r="DX19" s="7">
        <v>-100</v>
      </c>
      <c r="DY19" s="7">
        <v>-100</v>
      </c>
      <c r="DZ19" s="7">
        <v>-100</v>
      </c>
      <c r="EA19" s="7">
        <v>-100</v>
      </c>
      <c r="EB19" s="7">
        <v>-100</v>
      </c>
      <c r="EC19" s="7">
        <v>-100</v>
      </c>
      <c r="ED19" s="7">
        <v>-100</v>
      </c>
      <c r="EE19" s="7">
        <v>-100</v>
      </c>
      <c r="EF19" s="7">
        <v>-100</v>
      </c>
      <c r="EG19" s="7">
        <v>-100</v>
      </c>
      <c r="EH19" s="7">
        <v>-100</v>
      </c>
      <c r="EI19" s="7">
        <v>-100</v>
      </c>
      <c r="EJ19" s="7">
        <v>-100</v>
      </c>
      <c r="EK19" s="7">
        <v>-100</v>
      </c>
      <c r="EL19" s="7">
        <v>-100</v>
      </c>
      <c r="EM19" s="7">
        <v>-100</v>
      </c>
      <c r="EN19" s="7">
        <v>-100</v>
      </c>
      <c r="EO19" s="7">
        <v>-100</v>
      </c>
      <c r="EP19" s="7">
        <v>-100</v>
      </c>
      <c r="EQ19" s="7">
        <v>-100</v>
      </c>
      <c r="ER19" s="7">
        <v>-100</v>
      </c>
      <c r="ES19" s="7">
        <v>-100</v>
      </c>
      <c r="ET19" s="7">
        <v>-100</v>
      </c>
      <c r="EU19" s="7">
        <v>-100</v>
      </c>
      <c r="EV19" s="7">
        <v>-100</v>
      </c>
      <c r="EW19" s="7">
        <v>-100</v>
      </c>
      <c r="EX19" s="7">
        <v>-100</v>
      </c>
      <c r="EY19" s="7">
        <v>-100</v>
      </c>
      <c r="EZ19" s="7">
        <v>-100</v>
      </c>
      <c r="FA19" s="7">
        <v>-100</v>
      </c>
      <c r="FB19" s="7">
        <v>-100</v>
      </c>
      <c r="FC19" s="7">
        <v>-100</v>
      </c>
      <c r="FD19" s="7">
        <v>-100</v>
      </c>
      <c r="FE19" s="7">
        <v>-100</v>
      </c>
      <c r="FF19" s="7">
        <v>-100</v>
      </c>
      <c r="FG19" s="7">
        <v>-100</v>
      </c>
      <c r="FH19" s="7">
        <v>-100</v>
      </c>
      <c r="FI19" s="7">
        <v>-100</v>
      </c>
      <c r="FJ19" s="7">
        <v>-100</v>
      </c>
      <c r="FK19" s="7">
        <v>-100</v>
      </c>
      <c r="FL19" s="7">
        <v>-100</v>
      </c>
      <c r="FM19" s="7">
        <v>-100</v>
      </c>
      <c r="FN19" s="7">
        <v>-100</v>
      </c>
      <c r="FO19" s="7">
        <v>-100</v>
      </c>
      <c r="FP19" s="7">
        <v>-100</v>
      </c>
      <c r="FQ19" s="7">
        <v>-100</v>
      </c>
      <c r="FR19" s="7">
        <v>-100</v>
      </c>
      <c r="FS19" s="7">
        <v>-100</v>
      </c>
      <c r="FT19" s="7">
        <v>-100</v>
      </c>
      <c r="FU19" s="7">
        <v>-100</v>
      </c>
      <c r="FV19" s="7">
        <v>-100</v>
      </c>
      <c r="FW19" s="7">
        <v>-100</v>
      </c>
      <c r="FX19" s="7">
        <v>-100</v>
      </c>
      <c r="FY19" s="7">
        <v>-100</v>
      </c>
      <c r="FZ19" s="7">
        <v>-100</v>
      </c>
      <c r="GA19" s="7">
        <v>-100</v>
      </c>
      <c r="GB19" s="7">
        <v>-100</v>
      </c>
      <c r="GC19" s="7">
        <v>-100</v>
      </c>
      <c r="GD19" s="7">
        <v>-100</v>
      </c>
      <c r="GE19" s="7">
        <v>-100</v>
      </c>
      <c r="GF19" s="7">
        <v>-100</v>
      </c>
      <c r="GG19" s="7">
        <v>-100</v>
      </c>
      <c r="GH19" s="7">
        <v>-100</v>
      </c>
      <c r="GI19" s="7">
        <v>-100</v>
      </c>
      <c r="GJ19" s="7">
        <v>-100</v>
      </c>
      <c r="GK19" s="7">
        <v>-100</v>
      </c>
      <c r="GL19" s="7">
        <v>-100</v>
      </c>
      <c r="GM19" s="7">
        <v>-100</v>
      </c>
      <c r="GN19" s="7">
        <v>-100</v>
      </c>
      <c r="GO19" s="7">
        <v>-100</v>
      </c>
      <c r="GP19" s="7">
        <v>-100</v>
      </c>
      <c r="GQ19" s="7">
        <v>-100</v>
      </c>
      <c r="GR19" s="7">
        <v>-100</v>
      </c>
      <c r="GS19" s="7">
        <v>-100</v>
      </c>
      <c r="GT19" s="7">
        <v>-100</v>
      </c>
      <c r="GU19" s="7">
        <v>-100</v>
      </c>
      <c r="GV19" s="7">
        <v>-100</v>
      </c>
      <c r="GW19" s="7">
        <v>-100</v>
      </c>
      <c r="GX19" s="7">
        <v>-100</v>
      </c>
      <c r="GY19" s="7">
        <v>-100</v>
      </c>
      <c r="GZ19" s="7">
        <v>-100</v>
      </c>
      <c r="HA19" s="7">
        <v>-100</v>
      </c>
      <c r="HB19" s="7">
        <v>-100</v>
      </c>
      <c r="HC19" s="7">
        <v>0</v>
      </c>
      <c r="HD19" s="7">
        <v>-100</v>
      </c>
      <c r="HE19" s="7">
        <v>-100</v>
      </c>
      <c r="HF19" s="7">
        <v>-100</v>
      </c>
      <c r="HG19" s="7">
        <v>-100</v>
      </c>
      <c r="HH19" s="7">
        <v>0</v>
      </c>
      <c r="HI19" s="7">
        <v>-50</v>
      </c>
      <c r="HJ19" s="7">
        <v>-50</v>
      </c>
      <c r="HK19" s="7">
        <v>-50</v>
      </c>
      <c r="HL19" s="7">
        <v>0</v>
      </c>
      <c r="HM19" s="7">
        <v>-100</v>
      </c>
      <c r="HN19" s="7">
        <v>-100</v>
      </c>
      <c r="HO19" s="7">
        <v>-100</v>
      </c>
      <c r="HP19" s="7">
        <v>-100</v>
      </c>
      <c r="HQ19" s="7">
        <v>-100</v>
      </c>
      <c r="HR19" s="7">
        <v>-100</v>
      </c>
      <c r="HS19" s="7">
        <v>-100</v>
      </c>
      <c r="HT19" s="7">
        <v>-100</v>
      </c>
      <c r="HU19" s="7">
        <v>-100</v>
      </c>
      <c r="HV19" s="7">
        <v>0</v>
      </c>
      <c r="HW19" s="7">
        <v>-100</v>
      </c>
      <c r="HX19" s="7">
        <v>-100</v>
      </c>
      <c r="HY19" s="7">
        <v>-100</v>
      </c>
      <c r="HZ19" s="7">
        <v>-100</v>
      </c>
      <c r="IA19" s="7">
        <v>-100</v>
      </c>
      <c r="IB19" s="7">
        <v>-100</v>
      </c>
      <c r="IC19" s="7">
        <v>-100</v>
      </c>
      <c r="ID19" s="7">
        <v>-100</v>
      </c>
      <c r="IE19" s="7">
        <v>-100</v>
      </c>
      <c r="IF19" s="7">
        <v>-100</v>
      </c>
      <c r="IG19" s="7">
        <v>-100</v>
      </c>
      <c r="IH19" s="7">
        <v>-100</v>
      </c>
      <c r="II19" s="7">
        <v>-100</v>
      </c>
      <c r="IJ19" s="7">
        <v>-100</v>
      </c>
      <c r="IK19" s="7">
        <v>-100</v>
      </c>
      <c r="IL19" s="7">
        <v>-100</v>
      </c>
      <c r="IM19" s="7">
        <v>-100</v>
      </c>
      <c r="IN19" s="7">
        <v>-100</v>
      </c>
      <c r="IO19" s="7">
        <v>-100</v>
      </c>
      <c r="IP19" s="7">
        <v>0</v>
      </c>
      <c r="IQ19" s="7">
        <v>-100</v>
      </c>
      <c r="IR19" s="7">
        <v>-100</v>
      </c>
      <c r="IS19" s="7">
        <v>-100</v>
      </c>
      <c r="IT19" s="7">
        <v>-100</v>
      </c>
      <c r="IU19" s="7">
        <v>-100</v>
      </c>
      <c r="IV19" s="7">
        <v>-100</v>
      </c>
      <c r="IW19" s="7">
        <v>-100</v>
      </c>
      <c r="IX19" s="7">
        <v>-100</v>
      </c>
      <c r="IY19" s="7">
        <v>-100</v>
      </c>
      <c r="IZ19" s="7">
        <v>-100</v>
      </c>
      <c r="JA19" s="7">
        <v>-100</v>
      </c>
      <c r="JB19" s="7">
        <v>-100</v>
      </c>
      <c r="JC19" s="7">
        <v>-100</v>
      </c>
      <c r="JD19" s="7">
        <v>-100</v>
      </c>
      <c r="JE19" s="7">
        <v>-100</v>
      </c>
      <c r="JF19" s="7">
        <v>-100</v>
      </c>
      <c r="JG19" s="7">
        <v>-100</v>
      </c>
      <c r="JH19" s="7">
        <v>-100</v>
      </c>
      <c r="JI19" s="7">
        <v>-100</v>
      </c>
      <c r="JJ19" s="7">
        <v>-100</v>
      </c>
      <c r="JK19" s="7">
        <v>-100</v>
      </c>
      <c r="JL19" s="7">
        <v>-100</v>
      </c>
      <c r="JM19" s="7">
        <v>-100</v>
      </c>
      <c r="JN19" s="7">
        <v>-100</v>
      </c>
      <c r="JO19" s="7">
        <v>-100</v>
      </c>
      <c r="JP19" s="7">
        <v>-100</v>
      </c>
      <c r="JQ19" s="7">
        <v>-100</v>
      </c>
      <c r="JR19" s="7">
        <v>-100</v>
      </c>
      <c r="JS19" s="7">
        <v>-100</v>
      </c>
      <c r="JT19" s="7">
        <v>-100</v>
      </c>
      <c r="JU19" s="7">
        <v>-100</v>
      </c>
      <c r="JV19" s="7">
        <v>-100</v>
      </c>
      <c r="JW19" s="7">
        <v>-100</v>
      </c>
      <c r="JX19" s="7">
        <v>-100</v>
      </c>
      <c r="JY19" s="7">
        <v>0</v>
      </c>
      <c r="JZ19" s="7">
        <v>-100</v>
      </c>
      <c r="KA19" s="7">
        <v>-100</v>
      </c>
      <c r="KB19" s="7">
        <v>-100</v>
      </c>
      <c r="KC19" s="7">
        <v>-100</v>
      </c>
      <c r="KD19" s="7">
        <v>-100</v>
      </c>
      <c r="KE19" s="7">
        <v>-100</v>
      </c>
      <c r="KF19" s="7">
        <v>-100</v>
      </c>
      <c r="KG19" s="7">
        <v>-100</v>
      </c>
      <c r="KH19" s="7">
        <v>-100</v>
      </c>
      <c r="KI19" s="7">
        <v>-100</v>
      </c>
      <c r="KJ19" s="7">
        <v>-100</v>
      </c>
      <c r="KK19" s="7">
        <v>-100</v>
      </c>
      <c r="KL19" s="7">
        <v>-100</v>
      </c>
      <c r="KM19" s="7">
        <v>-100</v>
      </c>
      <c r="KN19" s="7">
        <v>-100</v>
      </c>
      <c r="KO19" s="7">
        <v>-100</v>
      </c>
      <c r="KP19" s="7">
        <v>-100</v>
      </c>
      <c r="KQ19" s="7">
        <v>-100</v>
      </c>
      <c r="KR19" s="7">
        <v>-100</v>
      </c>
      <c r="KS19" s="7">
        <v>-100</v>
      </c>
      <c r="KT19" s="7">
        <v>-100</v>
      </c>
      <c r="KU19" s="7">
        <v>-100</v>
      </c>
      <c r="KV19" s="7">
        <v>-100</v>
      </c>
      <c r="KW19" s="7">
        <v>-100</v>
      </c>
      <c r="KX19" s="7">
        <v>-100</v>
      </c>
      <c r="KY19" s="7">
        <v>-100</v>
      </c>
      <c r="KZ19" s="7">
        <v>-100</v>
      </c>
      <c r="LA19" s="7">
        <v>-100</v>
      </c>
      <c r="LB19" s="7">
        <v>-100</v>
      </c>
      <c r="LC19" s="7">
        <v>-100</v>
      </c>
      <c r="LD19" s="7">
        <v>-100</v>
      </c>
      <c r="LE19" s="7">
        <v>-100</v>
      </c>
      <c r="LF19" s="7">
        <v>-100</v>
      </c>
      <c r="LG19" s="7">
        <v>-100</v>
      </c>
      <c r="LH19" s="7">
        <v>-100</v>
      </c>
      <c r="LI19" s="7">
        <v>-100</v>
      </c>
      <c r="LJ19" s="7">
        <v>-100</v>
      </c>
      <c r="LK19" s="7">
        <v>-100</v>
      </c>
      <c r="LL19" s="7">
        <v>-100</v>
      </c>
      <c r="LM19" s="7">
        <v>-100</v>
      </c>
      <c r="LN19" s="7">
        <v>-100</v>
      </c>
      <c r="LO19" s="7">
        <v>-100</v>
      </c>
      <c r="LP19" s="7">
        <v>-100</v>
      </c>
      <c r="LQ19" s="7">
        <v>-100</v>
      </c>
      <c r="LR19" s="7">
        <v>-100</v>
      </c>
      <c r="LS19" s="7">
        <v>-100</v>
      </c>
      <c r="LT19" s="7">
        <v>-100</v>
      </c>
      <c r="LU19" s="7">
        <v>-100</v>
      </c>
      <c r="LV19" s="7">
        <v>-100</v>
      </c>
      <c r="LW19" s="7">
        <v>-100</v>
      </c>
      <c r="LX19" s="7">
        <v>-100</v>
      </c>
      <c r="LY19" s="7">
        <v>-100</v>
      </c>
      <c r="LZ19" s="7">
        <v>-100</v>
      </c>
      <c r="MA19" s="7">
        <v>-100</v>
      </c>
      <c r="MB19" s="7">
        <v>-100</v>
      </c>
      <c r="MC19" s="7">
        <v>0</v>
      </c>
      <c r="MD19" s="7">
        <v>-100</v>
      </c>
      <c r="ME19" s="7">
        <v>-100</v>
      </c>
      <c r="MF19" s="7">
        <v>-100</v>
      </c>
      <c r="MG19" s="7">
        <v>-100</v>
      </c>
      <c r="MH19" s="7">
        <v>-100</v>
      </c>
      <c r="MI19" s="7">
        <v>-100</v>
      </c>
      <c r="MJ19" s="7">
        <v>-100</v>
      </c>
      <c r="MK19" s="7">
        <v>-100</v>
      </c>
      <c r="ML19" s="7">
        <v>-100</v>
      </c>
      <c r="MM19" s="7">
        <v>-100</v>
      </c>
      <c r="MN19" s="7">
        <v>-100</v>
      </c>
      <c r="MO19" s="7">
        <v>-100</v>
      </c>
      <c r="MP19" s="7">
        <v>-100</v>
      </c>
      <c r="MQ19" s="7">
        <v>-100</v>
      </c>
      <c r="MR19" s="7">
        <v>-100</v>
      </c>
      <c r="MS19" s="7">
        <v>-100</v>
      </c>
      <c r="MT19" s="7">
        <v>-100</v>
      </c>
      <c r="MU19" s="7">
        <v>-100</v>
      </c>
      <c r="MV19" s="7">
        <v>-100</v>
      </c>
      <c r="MW19" s="7">
        <v>-100</v>
      </c>
      <c r="MX19" s="7">
        <v>-100</v>
      </c>
      <c r="MY19" s="7">
        <v>-100</v>
      </c>
      <c r="MZ19" s="7">
        <v>-100</v>
      </c>
      <c r="NA19" s="7">
        <v>-100</v>
      </c>
      <c r="NB19" s="7">
        <v>-100</v>
      </c>
      <c r="NC19" s="7">
        <v>-100</v>
      </c>
      <c r="ND19" s="7">
        <v>-100</v>
      </c>
      <c r="NE19" s="7">
        <v>-100</v>
      </c>
      <c r="NF19" s="7">
        <v>-100</v>
      </c>
      <c r="NG19" s="7">
        <v>-100</v>
      </c>
      <c r="NH19" s="7">
        <v>-100</v>
      </c>
      <c r="NI19" s="7">
        <v>-100</v>
      </c>
      <c r="NJ19" s="7">
        <v>-100</v>
      </c>
      <c r="NK19" s="7">
        <v>-100</v>
      </c>
      <c r="NL19" s="7">
        <v>-100</v>
      </c>
      <c r="NM19" s="7">
        <v>-100</v>
      </c>
      <c r="NN19" s="7">
        <v>-100</v>
      </c>
      <c r="NO19" s="7">
        <v>-100</v>
      </c>
      <c r="NP19" s="7">
        <v>-100</v>
      </c>
      <c r="NQ19" s="7">
        <v>-100</v>
      </c>
      <c r="NR19" s="7">
        <v>-100</v>
      </c>
      <c r="NS19" s="7">
        <v>-100</v>
      </c>
      <c r="NT19" s="7">
        <v>-100</v>
      </c>
      <c r="NU19" s="7">
        <v>-100</v>
      </c>
      <c r="NV19" s="7">
        <v>-100</v>
      </c>
      <c r="NW19" s="7">
        <v>-100</v>
      </c>
      <c r="NX19" s="7">
        <v>-100</v>
      </c>
      <c r="NY19" s="7">
        <v>-100</v>
      </c>
      <c r="NZ19" s="7">
        <v>-100</v>
      </c>
      <c r="OA19" s="7">
        <v>-100</v>
      </c>
      <c r="OB19" s="7">
        <v>-100</v>
      </c>
      <c r="OC19" s="7">
        <v>-100</v>
      </c>
      <c r="OD19" s="7">
        <v>-100</v>
      </c>
      <c r="OE19" s="7">
        <v>-100</v>
      </c>
      <c r="OF19" s="7">
        <v>-100</v>
      </c>
      <c r="OG19" s="7">
        <v>-100</v>
      </c>
      <c r="OH19" s="7">
        <v>-100</v>
      </c>
      <c r="OI19" s="7">
        <v>-100</v>
      </c>
      <c r="OJ19" s="7">
        <v>-100</v>
      </c>
      <c r="OK19" s="7">
        <v>-100</v>
      </c>
      <c r="OL19" s="7">
        <v>-100</v>
      </c>
      <c r="OM19" s="7">
        <v>-100</v>
      </c>
      <c r="ON19" s="7">
        <v>-100</v>
      </c>
      <c r="OO19" s="7">
        <v>-100</v>
      </c>
      <c r="OP19" s="7">
        <v>-100</v>
      </c>
      <c r="OQ19" s="7">
        <v>-100</v>
      </c>
      <c r="OR19" s="7">
        <v>-100</v>
      </c>
      <c r="OS19" s="7">
        <v>-100</v>
      </c>
      <c r="OT19" s="7">
        <v>-100</v>
      </c>
      <c r="OU19" s="7">
        <v>-100</v>
      </c>
      <c r="OV19" s="7">
        <v>-100</v>
      </c>
      <c r="OW19" s="7">
        <v>-100</v>
      </c>
      <c r="OX19" s="7">
        <v>-100</v>
      </c>
      <c r="OY19" s="7">
        <v>-100</v>
      </c>
      <c r="OZ19" s="7">
        <v>-100</v>
      </c>
      <c r="PA19" s="7">
        <v>-100</v>
      </c>
      <c r="PB19" s="7">
        <v>-100</v>
      </c>
      <c r="PC19" s="7">
        <v>-100</v>
      </c>
      <c r="PD19" s="7">
        <v>-100</v>
      </c>
      <c r="PE19" s="7">
        <v>-100</v>
      </c>
      <c r="PF19" s="7">
        <v>-100</v>
      </c>
      <c r="PG19" s="7">
        <v>-100</v>
      </c>
      <c r="PH19" s="7">
        <v>-100</v>
      </c>
      <c r="PI19" s="7">
        <v>0</v>
      </c>
      <c r="PJ19" s="7">
        <v>-100</v>
      </c>
      <c r="PK19" s="7">
        <v>-100</v>
      </c>
      <c r="PL19" s="7">
        <v>-100</v>
      </c>
      <c r="PM19" s="7">
        <v>-100</v>
      </c>
      <c r="PN19" s="7">
        <v>0</v>
      </c>
      <c r="PO19" s="7">
        <v>-50</v>
      </c>
      <c r="PP19" s="7">
        <v>-50</v>
      </c>
      <c r="PQ19" s="7">
        <v>-50</v>
      </c>
      <c r="PR19" s="7">
        <v>0</v>
      </c>
      <c r="PS19" s="7">
        <v>-100</v>
      </c>
      <c r="PT19" s="7">
        <v>-100</v>
      </c>
      <c r="PU19" s="7">
        <v>-100</v>
      </c>
      <c r="PV19" s="7">
        <v>-100</v>
      </c>
      <c r="PW19" s="7">
        <v>-100</v>
      </c>
      <c r="PX19" s="7">
        <v>-100</v>
      </c>
      <c r="PY19" s="7">
        <v>-100</v>
      </c>
      <c r="PZ19" s="7">
        <v>-100</v>
      </c>
      <c r="QA19" s="7">
        <v>-100</v>
      </c>
      <c r="QB19" s="7">
        <v>0</v>
      </c>
      <c r="QC19" s="7">
        <v>-100</v>
      </c>
      <c r="QD19" s="7">
        <v>-100</v>
      </c>
      <c r="QE19" s="7">
        <v>-100</v>
      </c>
      <c r="QF19" s="7">
        <v>-100</v>
      </c>
      <c r="QG19" s="7">
        <v>-100</v>
      </c>
      <c r="QH19" s="7">
        <v>-100</v>
      </c>
      <c r="QI19" s="7">
        <v>-100</v>
      </c>
      <c r="QJ19" s="7">
        <v>-100</v>
      </c>
      <c r="QK19" s="7">
        <v>-100</v>
      </c>
      <c r="QL19" s="7">
        <v>-100</v>
      </c>
      <c r="QM19" s="7">
        <v>-100</v>
      </c>
      <c r="QN19" s="7">
        <v>-100</v>
      </c>
      <c r="QO19" s="7">
        <v>-100</v>
      </c>
      <c r="QP19" s="7">
        <v>-100</v>
      </c>
      <c r="QQ19" s="7">
        <v>-100</v>
      </c>
      <c r="QR19" s="7">
        <v>-100</v>
      </c>
      <c r="QS19" s="7">
        <v>-100</v>
      </c>
      <c r="QT19" s="7">
        <v>-100</v>
      </c>
      <c r="QU19" s="7">
        <v>-100</v>
      </c>
      <c r="QV19" s="7">
        <v>0</v>
      </c>
      <c r="QW19" s="7">
        <v>-100</v>
      </c>
      <c r="QX19" s="7">
        <v>-100</v>
      </c>
      <c r="QY19" s="7">
        <v>-100</v>
      </c>
      <c r="QZ19" s="7">
        <v>-100</v>
      </c>
      <c r="RA19" s="7">
        <v>-100</v>
      </c>
      <c r="RB19" s="7">
        <v>-100</v>
      </c>
      <c r="RC19" s="7">
        <v>-100</v>
      </c>
      <c r="RD19" s="7">
        <v>-100</v>
      </c>
      <c r="RE19" s="7">
        <v>-100</v>
      </c>
      <c r="RF19" s="7">
        <v>-100</v>
      </c>
      <c r="RG19" s="7">
        <v>-100</v>
      </c>
      <c r="RH19" s="7">
        <v>-100</v>
      </c>
      <c r="RI19" s="7">
        <v>-100</v>
      </c>
      <c r="RJ19" s="7">
        <v>-100</v>
      </c>
      <c r="RK19" s="7">
        <v>-100</v>
      </c>
      <c r="RL19" s="7">
        <v>-100</v>
      </c>
      <c r="RM19" s="7">
        <v>-100</v>
      </c>
      <c r="RN19" s="7">
        <v>-100</v>
      </c>
      <c r="RO19" s="7">
        <v>-100</v>
      </c>
      <c r="RP19" s="7">
        <v>-100</v>
      </c>
      <c r="RQ19" s="7">
        <v>-100</v>
      </c>
      <c r="RR19" s="7">
        <v>-100</v>
      </c>
      <c r="RS19" s="7">
        <v>-100</v>
      </c>
      <c r="RT19" s="7">
        <v>-100</v>
      </c>
      <c r="RU19" s="7">
        <v>-100</v>
      </c>
      <c r="RV19" s="7">
        <v>-100</v>
      </c>
      <c r="RW19" s="7">
        <v>-100</v>
      </c>
      <c r="RX19" s="7">
        <v>-100</v>
      </c>
      <c r="RY19" s="7">
        <v>-100</v>
      </c>
      <c r="RZ19" s="7">
        <v>-100</v>
      </c>
      <c r="SA19" s="7">
        <v>-100</v>
      </c>
      <c r="SB19" s="7">
        <v>-100</v>
      </c>
      <c r="SC19" s="7">
        <v>-100</v>
      </c>
      <c r="SD19" s="7">
        <v>-100</v>
      </c>
      <c r="SE19" s="7">
        <v>0</v>
      </c>
      <c r="SF19" s="7">
        <v>-100</v>
      </c>
      <c r="SG19" s="7">
        <v>-100</v>
      </c>
      <c r="SH19" s="7">
        <v>-100</v>
      </c>
      <c r="SI19" s="7">
        <v>-100</v>
      </c>
      <c r="SJ19" s="7">
        <v>-100</v>
      </c>
      <c r="SK19" s="7">
        <v>-100</v>
      </c>
      <c r="SL19" s="7">
        <v>-100</v>
      </c>
      <c r="SM19" s="7">
        <v>-100</v>
      </c>
      <c r="SN19" s="7">
        <v>-100</v>
      </c>
      <c r="SO19" s="7">
        <v>-100</v>
      </c>
      <c r="SP19" s="7">
        <v>-100</v>
      </c>
      <c r="SQ19" s="7">
        <v>-100</v>
      </c>
      <c r="SR19" s="7">
        <v>-100</v>
      </c>
      <c r="SS19" s="7">
        <v>-100</v>
      </c>
      <c r="ST19" s="7">
        <v>-100</v>
      </c>
      <c r="SU19" s="7">
        <v>-100</v>
      </c>
      <c r="SV19" s="7">
        <v>-100</v>
      </c>
      <c r="SW19" s="7">
        <v>-100</v>
      </c>
      <c r="SX19" s="7">
        <v>-100</v>
      </c>
      <c r="SY19" s="7">
        <v>-100</v>
      </c>
      <c r="SZ19" s="7">
        <v>-100</v>
      </c>
      <c r="TA19" s="7">
        <v>-100</v>
      </c>
      <c r="TB19" s="7">
        <v>-100</v>
      </c>
      <c r="TC19" s="7">
        <v>-100</v>
      </c>
      <c r="TD19" s="7">
        <v>-100</v>
      </c>
      <c r="TE19" s="7">
        <v>-100</v>
      </c>
      <c r="TF19" s="7">
        <v>-100</v>
      </c>
      <c r="TG19" s="7">
        <v>-100</v>
      </c>
      <c r="TH19" s="7">
        <v>-100</v>
      </c>
      <c r="TI19" s="7">
        <v>-100</v>
      </c>
      <c r="TJ19" s="7">
        <v>-100</v>
      </c>
      <c r="TK19" s="7">
        <v>-100</v>
      </c>
      <c r="TL19" s="7">
        <v>-100</v>
      </c>
      <c r="TM19" s="7">
        <v>-100</v>
      </c>
      <c r="TN19" s="7">
        <v>-100</v>
      </c>
      <c r="TO19" s="7">
        <v>-100</v>
      </c>
      <c r="TP19" s="7">
        <v>-100</v>
      </c>
      <c r="TQ19" s="7">
        <v>-100</v>
      </c>
      <c r="TR19" s="7">
        <v>-100</v>
      </c>
      <c r="TS19" s="7">
        <v>-100</v>
      </c>
      <c r="TT19" s="7">
        <v>-100</v>
      </c>
      <c r="TU19" s="7">
        <v>-100</v>
      </c>
      <c r="TV19" s="7">
        <v>-100</v>
      </c>
      <c r="TW19" s="7">
        <v>-100</v>
      </c>
      <c r="TX19" s="7">
        <v>-100</v>
      </c>
      <c r="TY19" s="7">
        <v>-100</v>
      </c>
      <c r="TZ19" s="7">
        <v>-100</v>
      </c>
      <c r="UA19" s="7">
        <v>-100</v>
      </c>
      <c r="UB19" s="7">
        <v>-100</v>
      </c>
      <c r="UC19" s="7">
        <v>-100</v>
      </c>
      <c r="UD19" s="7">
        <v>-100</v>
      </c>
      <c r="UE19" s="7">
        <v>-100</v>
      </c>
      <c r="UF19" s="7">
        <v>-100</v>
      </c>
      <c r="UG19" s="7">
        <v>-100</v>
      </c>
      <c r="UH19" s="7">
        <v>-100</v>
      </c>
      <c r="UI19" s="7">
        <v>0</v>
      </c>
      <c r="UJ19" s="7">
        <v>-100</v>
      </c>
      <c r="UK19" s="7">
        <v>-100</v>
      </c>
      <c r="UL19" s="7">
        <v>-100</v>
      </c>
      <c r="UM19" s="7">
        <v>-100</v>
      </c>
      <c r="UN19" s="7">
        <v>-100</v>
      </c>
      <c r="UO19" s="7">
        <v>-100</v>
      </c>
      <c r="UP19" s="7">
        <v>-100</v>
      </c>
      <c r="UQ19" s="7">
        <v>-100</v>
      </c>
      <c r="UR19" s="7">
        <v>-100</v>
      </c>
      <c r="US19" s="7">
        <v>-100</v>
      </c>
      <c r="UT19" s="7">
        <v>-100</v>
      </c>
      <c r="UU19" s="7">
        <v>-100</v>
      </c>
      <c r="UV19" s="7">
        <v>-100</v>
      </c>
      <c r="UW19" s="7">
        <v>-100</v>
      </c>
      <c r="UX19" s="7">
        <v>-100</v>
      </c>
      <c r="UY19" s="7">
        <v>-100</v>
      </c>
      <c r="UZ19" s="7">
        <v>-100</v>
      </c>
      <c r="VA19" s="7">
        <v>-100</v>
      </c>
      <c r="VB19" s="7">
        <v>-100</v>
      </c>
      <c r="VC19" s="7">
        <v>-100</v>
      </c>
      <c r="VD19" s="7">
        <v>-100</v>
      </c>
      <c r="VE19" s="7">
        <v>-100</v>
      </c>
      <c r="VF19" s="7">
        <v>-100</v>
      </c>
      <c r="VG19" s="7">
        <v>-100</v>
      </c>
      <c r="VH19" s="7">
        <v>-100</v>
      </c>
      <c r="VI19" s="7">
        <v>-100</v>
      </c>
      <c r="VJ19" s="7">
        <v>-100</v>
      </c>
      <c r="VK19" s="7">
        <v>-100</v>
      </c>
      <c r="VL19" s="7">
        <v>-100</v>
      </c>
      <c r="VM19" s="7">
        <v>-100</v>
      </c>
      <c r="VN19" s="7">
        <v>-100</v>
      </c>
      <c r="VO19" s="7">
        <v>-100</v>
      </c>
      <c r="VP19" s="7">
        <v>-100</v>
      </c>
      <c r="VQ19" s="7">
        <v>-100</v>
      </c>
      <c r="VR19" s="7">
        <v>-100</v>
      </c>
      <c r="VS19" s="7">
        <v>-100</v>
      </c>
      <c r="VT19" s="7">
        <v>-100</v>
      </c>
      <c r="VU19" s="7">
        <v>-100</v>
      </c>
      <c r="VV19" s="7">
        <v>-100</v>
      </c>
      <c r="VW19" s="7">
        <v>-100</v>
      </c>
      <c r="VX19" s="7">
        <v>-100</v>
      </c>
      <c r="VY19" s="7">
        <v>-100</v>
      </c>
      <c r="VZ19" s="7">
        <v>-100</v>
      </c>
      <c r="WA19" s="7">
        <v>-100</v>
      </c>
      <c r="WB19" s="7">
        <v>-100</v>
      </c>
      <c r="WC19" s="7">
        <v>-100</v>
      </c>
      <c r="WD19" s="7">
        <v>-100</v>
      </c>
      <c r="WE19" s="7">
        <v>-100</v>
      </c>
      <c r="WF19" s="7">
        <v>-100</v>
      </c>
      <c r="WG19" s="7">
        <v>-100</v>
      </c>
      <c r="WH19" s="7">
        <v>-100</v>
      </c>
      <c r="WI19" s="7">
        <v>-100</v>
      </c>
      <c r="WJ19" s="7">
        <v>-100</v>
      </c>
      <c r="WK19" s="7">
        <v>-100</v>
      </c>
      <c r="WL19" s="7">
        <v>-100</v>
      </c>
      <c r="WM19" s="7">
        <v>-100</v>
      </c>
      <c r="WN19" s="7">
        <v>-100</v>
      </c>
      <c r="WO19" s="7">
        <v>-100</v>
      </c>
      <c r="WP19" s="7">
        <v>-100</v>
      </c>
      <c r="WQ19" s="7">
        <v>-100</v>
      </c>
      <c r="WR19" s="7">
        <v>-100</v>
      </c>
      <c r="WS19" s="7">
        <v>-100</v>
      </c>
      <c r="WT19" s="7">
        <v>-100</v>
      </c>
      <c r="WU19" s="7">
        <v>-100</v>
      </c>
      <c r="WV19" s="7">
        <v>-100</v>
      </c>
      <c r="WW19" s="7">
        <v>-100</v>
      </c>
      <c r="WX19" s="7">
        <v>-100</v>
      </c>
      <c r="WY19" s="7">
        <v>-100</v>
      </c>
      <c r="WZ19" s="7">
        <v>-100</v>
      </c>
      <c r="XA19" s="7">
        <v>-100</v>
      </c>
      <c r="XB19" s="7">
        <v>-100</v>
      </c>
      <c r="XC19" s="7">
        <v>-100</v>
      </c>
      <c r="XD19" s="7">
        <v>-100</v>
      </c>
      <c r="XE19" s="7">
        <v>-100</v>
      </c>
      <c r="XF19" s="7">
        <v>-100</v>
      </c>
      <c r="XG19" s="7">
        <v>-100</v>
      </c>
      <c r="XH19" s="7">
        <v>-100</v>
      </c>
      <c r="XI19" s="7">
        <v>-100</v>
      </c>
      <c r="XJ19" s="7">
        <v>-100</v>
      </c>
      <c r="XK19" s="7">
        <v>-100</v>
      </c>
      <c r="XL19" s="7">
        <v>-100</v>
      </c>
      <c r="XM19" s="7">
        <v>-100</v>
      </c>
      <c r="XN19" s="7">
        <v>-100</v>
      </c>
      <c r="XO19" s="7">
        <v>0</v>
      </c>
      <c r="XP19" s="7">
        <v>-100</v>
      </c>
      <c r="XQ19" s="7">
        <v>-100</v>
      </c>
      <c r="XR19" s="7">
        <v>-100</v>
      </c>
      <c r="XS19" s="7">
        <v>-100</v>
      </c>
      <c r="XT19" s="7">
        <v>0</v>
      </c>
      <c r="XU19" s="7">
        <v>-50</v>
      </c>
      <c r="XV19" s="7">
        <v>-100</v>
      </c>
      <c r="XW19" s="7">
        <v>-100</v>
      </c>
      <c r="XX19" s="7">
        <v>-100</v>
      </c>
      <c r="XY19" s="7">
        <v>-100</v>
      </c>
      <c r="XZ19" s="7">
        <v>-100</v>
      </c>
      <c r="YA19" s="7">
        <v>-100</v>
      </c>
      <c r="YB19" s="7">
        <v>-100</v>
      </c>
      <c r="YC19" s="7">
        <v>-100</v>
      </c>
      <c r="YD19" s="7">
        <v>-100</v>
      </c>
      <c r="YE19" s="7">
        <v>0</v>
      </c>
      <c r="YF19" s="7">
        <v>-50</v>
      </c>
      <c r="YG19" s="7">
        <v>-100</v>
      </c>
      <c r="YH19" s="7">
        <v>-100</v>
      </c>
      <c r="YI19" s="7">
        <v>-100</v>
      </c>
      <c r="YJ19" s="7">
        <v>-100</v>
      </c>
      <c r="YK19" s="7">
        <v>-100</v>
      </c>
      <c r="YL19" s="7">
        <v>-100</v>
      </c>
      <c r="YM19" s="7">
        <v>-100</v>
      </c>
      <c r="YN19" s="7">
        <v>-100</v>
      </c>
      <c r="YO19" s="7">
        <v>-100</v>
      </c>
      <c r="YP19" s="7">
        <v>0</v>
      </c>
      <c r="YQ19" s="7">
        <v>-50</v>
      </c>
      <c r="YR19" s="7">
        <v>-100</v>
      </c>
      <c r="YS19" s="7">
        <v>-100</v>
      </c>
      <c r="YT19" s="7">
        <v>-100</v>
      </c>
      <c r="YU19" s="7">
        <v>-100</v>
      </c>
      <c r="YV19" s="7">
        <v>-100</v>
      </c>
      <c r="YW19" s="7">
        <v>-100</v>
      </c>
      <c r="YX19" s="7">
        <v>-100</v>
      </c>
      <c r="YY19" s="7">
        <v>-100</v>
      </c>
      <c r="YZ19" s="7">
        <v>-100</v>
      </c>
      <c r="ZA19" s="7">
        <v>0</v>
      </c>
      <c r="ZB19" s="7">
        <v>-50</v>
      </c>
      <c r="ZC19" s="7">
        <v>-100</v>
      </c>
      <c r="ZD19" s="7">
        <v>-100</v>
      </c>
      <c r="ZE19" s="7">
        <v>-100</v>
      </c>
      <c r="ZF19" s="7">
        <v>-100</v>
      </c>
      <c r="ZG19" s="7">
        <v>-100</v>
      </c>
      <c r="ZH19" s="7">
        <v>-100</v>
      </c>
      <c r="ZI19" s="7">
        <v>-100</v>
      </c>
      <c r="ZJ19" s="7">
        <v>-100</v>
      </c>
      <c r="ZK19" s="7">
        <v>-100</v>
      </c>
      <c r="ZL19" s="7">
        <v>0</v>
      </c>
      <c r="ZM19" s="7">
        <v>-50</v>
      </c>
      <c r="ZN19" s="7">
        <v>-100</v>
      </c>
      <c r="ZO19" s="7">
        <v>-100</v>
      </c>
      <c r="ZP19" s="7">
        <v>-100</v>
      </c>
      <c r="ZQ19" s="7">
        <v>-100</v>
      </c>
      <c r="ZR19" s="7">
        <v>-100</v>
      </c>
      <c r="ZS19" s="7">
        <v>-100</v>
      </c>
      <c r="ZT19" s="7">
        <v>-100</v>
      </c>
      <c r="ZU19" s="7">
        <v>-100</v>
      </c>
      <c r="ZV19" s="7">
        <v>-100</v>
      </c>
      <c r="ZW19" s="7">
        <v>0</v>
      </c>
      <c r="ZX19" s="7">
        <v>-50</v>
      </c>
      <c r="ZY19" s="7">
        <v>-100</v>
      </c>
      <c r="ZZ19" s="7">
        <v>-100</v>
      </c>
      <c r="AAA19" s="7">
        <v>-100</v>
      </c>
      <c r="AAB19" s="7">
        <v>-100</v>
      </c>
      <c r="AAC19" s="7">
        <v>-100</v>
      </c>
      <c r="AAD19" s="7">
        <v>-100</v>
      </c>
      <c r="AAE19" s="7">
        <v>-100</v>
      </c>
      <c r="AAF19" s="7">
        <v>-100</v>
      </c>
      <c r="AAG19" s="7">
        <v>-100</v>
      </c>
      <c r="AAH19" s="7">
        <v>0</v>
      </c>
      <c r="AAI19" s="7">
        <v>-50</v>
      </c>
      <c r="AAJ19" s="7">
        <v>-100</v>
      </c>
      <c r="AAK19" s="7">
        <v>-100</v>
      </c>
      <c r="AAL19" s="7">
        <v>-100</v>
      </c>
      <c r="AAM19" s="7">
        <v>-100</v>
      </c>
      <c r="AAN19" s="7">
        <v>-100</v>
      </c>
      <c r="AAO19" s="7">
        <v>-100</v>
      </c>
      <c r="AAP19" s="7">
        <v>-100</v>
      </c>
      <c r="AAQ19" s="7">
        <v>-100</v>
      </c>
      <c r="AAR19" s="7">
        <v>-100</v>
      </c>
    </row>
    <row r="20" spans="1:720" s="14" customFormat="1" ht="15" x14ac:dyDescent="0.2">
      <c r="A20" s="12" t="s">
        <v>25</v>
      </c>
      <c r="B20" s="13">
        <v>0</v>
      </c>
      <c r="C20" s="13">
        <v>-166.67</v>
      </c>
      <c r="D20" s="13">
        <v>-166.67</v>
      </c>
      <c r="E20" s="13">
        <v>-166.67</v>
      </c>
      <c r="F20" s="13">
        <v>-166.67</v>
      </c>
      <c r="G20" s="13">
        <v>-333.33</v>
      </c>
      <c r="H20" s="13">
        <v>-333.33</v>
      </c>
      <c r="I20" s="13">
        <v>-333.33</v>
      </c>
      <c r="J20" s="13">
        <v>-333.33</v>
      </c>
      <c r="K20" s="13">
        <v>-333.33</v>
      </c>
      <c r="L20" s="13">
        <v>-333.33</v>
      </c>
      <c r="M20" s="13">
        <v>-333.33</v>
      </c>
      <c r="N20" s="13">
        <v>-333.33</v>
      </c>
      <c r="O20" s="13">
        <v>-333.33</v>
      </c>
      <c r="P20" s="13">
        <v>-333.33</v>
      </c>
      <c r="Q20" s="13">
        <v>-500</v>
      </c>
      <c r="R20" s="13">
        <v>-500</v>
      </c>
      <c r="S20" s="13">
        <v>-500</v>
      </c>
      <c r="T20" s="13">
        <v>-500</v>
      </c>
      <c r="U20" s="13">
        <v>-500</v>
      </c>
      <c r="V20" s="13">
        <v>-500</v>
      </c>
      <c r="W20" s="13">
        <v>-500</v>
      </c>
      <c r="X20" s="13">
        <v>-500</v>
      </c>
      <c r="Y20" s="13">
        <v>-500</v>
      </c>
      <c r="Z20" s="13">
        <v>-500</v>
      </c>
      <c r="AA20" s="13">
        <v>-500</v>
      </c>
      <c r="AB20" s="13">
        <v>-500</v>
      </c>
      <c r="AC20" s="13">
        <v>-500</v>
      </c>
      <c r="AD20" s="13">
        <v>-500</v>
      </c>
      <c r="AE20" s="13">
        <v>-500</v>
      </c>
      <c r="AF20" s="13">
        <v>-500</v>
      </c>
      <c r="AG20" s="13">
        <v>-500</v>
      </c>
      <c r="AH20" s="13">
        <v>-500</v>
      </c>
      <c r="AI20" s="13">
        <v>-500</v>
      </c>
      <c r="AJ20" s="13">
        <v>-500</v>
      </c>
      <c r="AK20" s="13">
        <v>-666.67</v>
      </c>
      <c r="AL20" s="13">
        <v>-666.67</v>
      </c>
      <c r="AM20" s="13">
        <v>-666.67</v>
      </c>
      <c r="AN20" s="13">
        <v>-666.67</v>
      </c>
      <c r="AO20" s="13">
        <v>-666.67</v>
      </c>
      <c r="AP20" s="13">
        <v>-666.67</v>
      </c>
      <c r="AQ20" s="13">
        <v>-666.67</v>
      </c>
      <c r="AR20" s="13">
        <v>-666.67</v>
      </c>
      <c r="AS20" s="13">
        <v>-666.67</v>
      </c>
      <c r="AT20" s="13">
        <v>-666.67</v>
      </c>
      <c r="AU20" s="13">
        <v>-666.67</v>
      </c>
      <c r="AV20" s="13">
        <v>-666.67</v>
      </c>
      <c r="AW20" s="13">
        <v>-666.67</v>
      </c>
      <c r="AX20" s="13">
        <v>-666.67</v>
      </c>
      <c r="AY20" s="13">
        <v>-666.67</v>
      </c>
      <c r="AZ20" s="13">
        <v>-666.67</v>
      </c>
      <c r="BA20" s="13">
        <v>-666.67</v>
      </c>
      <c r="BB20" s="13">
        <v>-666.67</v>
      </c>
      <c r="BC20" s="13">
        <v>-666.67</v>
      </c>
      <c r="BD20" s="13">
        <v>-666.67</v>
      </c>
      <c r="BE20" s="13">
        <v>-666.67</v>
      </c>
      <c r="BF20" s="13">
        <v>-666.67</v>
      </c>
      <c r="BG20" s="13">
        <v>-666.67</v>
      </c>
      <c r="BH20" s="13">
        <v>-666.67</v>
      </c>
      <c r="BI20" s="13">
        <v>-666.67</v>
      </c>
      <c r="BJ20" s="13">
        <v>-666.67</v>
      </c>
      <c r="BK20" s="13">
        <v>-666.67</v>
      </c>
      <c r="BL20" s="13">
        <v>-666.67</v>
      </c>
      <c r="BM20" s="13">
        <v>-666.67</v>
      </c>
      <c r="BN20" s="13">
        <v>-666.67</v>
      </c>
      <c r="BO20" s="13">
        <v>-666.67</v>
      </c>
      <c r="BP20" s="13">
        <v>-666.67</v>
      </c>
      <c r="BQ20" s="13">
        <v>-666.67</v>
      </c>
      <c r="BR20" s="13">
        <v>-666.67</v>
      </c>
      <c r="BS20" s="13">
        <v>-666.67</v>
      </c>
      <c r="BT20" s="13">
        <v>-833.33</v>
      </c>
      <c r="BU20" s="13">
        <v>-833.33</v>
      </c>
      <c r="BV20" s="13">
        <v>-833.33</v>
      </c>
      <c r="BW20" s="13">
        <v>-833.33</v>
      </c>
      <c r="BX20" s="13">
        <v>-833.33</v>
      </c>
      <c r="BY20" s="13">
        <v>-833.33</v>
      </c>
      <c r="BZ20" s="13">
        <v>-833.33</v>
      </c>
      <c r="CA20" s="13">
        <v>-833.33</v>
      </c>
      <c r="CB20" s="13">
        <v>-833.33</v>
      </c>
      <c r="CC20" s="13">
        <v>-833.33</v>
      </c>
      <c r="CD20" s="13">
        <v>-833.33</v>
      </c>
      <c r="CE20" s="13">
        <v>-833.33</v>
      </c>
      <c r="CF20" s="13">
        <v>-833.33</v>
      </c>
      <c r="CG20" s="13">
        <v>-833.33</v>
      </c>
      <c r="CH20" s="13">
        <v>-833.33</v>
      </c>
      <c r="CI20" s="13">
        <v>-833.33</v>
      </c>
      <c r="CJ20" s="13">
        <v>-833.33</v>
      </c>
      <c r="CK20" s="13">
        <v>-833.33</v>
      </c>
      <c r="CL20" s="13">
        <v>-833.33</v>
      </c>
      <c r="CM20" s="13">
        <v>-833.33</v>
      </c>
      <c r="CN20" s="13">
        <v>-833.33</v>
      </c>
      <c r="CO20" s="13">
        <v>-833.33</v>
      </c>
      <c r="CP20" s="13">
        <v>-833.33</v>
      </c>
      <c r="CQ20" s="13">
        <v>-833.33</v>
      </c>
      <c r="CR20" s="13">
        <v>-833.33</v>
      </c>
      <c r="CS20" s="13">
        <v>-833.33</v>
      </c>
      <c r="CT20" s="13">
        <v>-833.33</v>
      </c>
      <c r="CU20" s="13">
        <v>-833.33</v>
      </c>
      <c r="CV20" s="13">
        <v>-833.33</v>
      </c>
      <c r="CW20" s="13">
        <v>-833.33</v>
      </c>
      <c r="CX20" s="13">
        <v>-833.33</v>
      </c>
      <c r="CY20" s="13">
        <v>-833.33</v>
      </c>
      <c r="CZ20" s="13">
        <v>-833.33</v>
      </c>
      <c r="DA20" s="13">
        <v>-833.33</v>
      </c>
      <c r="DB20" s="13">
        <v>-833.33</v>
      </c>
      <c r="DC20" s="13">
        <v>-833.33</v>
      </c>
      <c r="DD20" s="13">
        <v>-833.33</v>
      </c>
      <c r="DE20" s="13">
        <v>-833.33</v>
      </c>
      <c r="DF20" s="13">
        <v>-833.33</v>
      </c>
      <c r="DG20" s="13">
        <v>-833.33</v>
      </c>
      <c r="DH20" s="13">
        <v>-833.33</v>
      </c>
      <c r="DI20" s="13">
        <v>-833.33</v>
      </c>
      <c r="DJ20" s="13">
        <v>-833.33</v>
      </c>
      <c r="DK20" s="13">
        <v>-833.33</v>
      </c>
      <c r="DL20" s="13">
        <v>-833.33</v>
      </c>
      <c r="DM20" s="13">
        <v>-833.33</v>
      </c>
      <c r="DN20" s="13">
        <v>-833.33</v>
      </c>
      <c r="DO20" s="13">
        <v>-833.33</v>
      </c>
      <c r="DP20" s="13">
        <v>-833.33</v>
      </c>
      <c r="DQ20" s="13">
        <v>-833.33</v>
      </c>
      <c r="DR20" s="13">
        <v>-833.33</v>
      </c>
      <c r="DS20" s="13">
        <v>-833.33</v>
      </c>
      <c r="DT20" s="13">
        <v>-833.33</v>
      </c>
      <c r="DU20" s="13">
        <v>-833.33</v>
      </c>
      <c r="DV20" s="13">
        <v>-833.33</v>
      </c>
      <c r="DW20" s="13">
        <v>-833.33</v>
      </c>
      <c r="DX20" s="13">
        <v>-1000</v>
      </c>
      <c r="DY20" s="13">
        <v>-1000</v>
      </c>
      <c r="DZ20" s="13">
        <v>-1000</v>
      </c>
      <c r="EA20" s="13">
        <v>-1000</v>
      </c>
      <c r="EB20" s="13">
        <v>-1000</v>
      </c>
      <c r="EC20" s="13">
        <v>-1000</v>
      </c>
      <c r="ED20" s="13">
        <v>-1000</v>
      </c>
      <c r="EE20" s="13">
        <v>-1000</v>
      </c>
      <c r="EF20" s="13">
        <v>-1000</v>
      </c>
      <c r="EG20" s="13">
        <v>-1000</v>
      </c>
      <c r="EH20" s="13">
        <v>-1000</v>
      </c>
      <c r="EI20" s="13">
        <v>-1000</v>
      </c>
      <c r="EJ20" s="13">
        <v>-1000</v>
      </c>
      <c r="EK20" s="13">
        <v>-1000</v>
      </c>
      <c r="EL20" s="13">
        <v>-1000</v>
      </c>
      <c r="EM20" s="13">
        <v>-1000</v>
      </c>
      <c r="EN20" s="13">
        <v>-1000</v>
      </c>
      <c r="EO20" s="13">
        <v>-1000</v>
      </c>
      <c r="EP20" s="13">
        <v>-1000</v>
      </c>
      <c r="EQ20" s="13">
        <v>-1000</v>
      </c>
      <c r="ER20" s="13">
        <v>-1000</v>
      </c>
      <c r="ES20" s="13">
        <v>-1000</v>
      </c>
      <c r="ET20" s="13">
        <v>-1000</v>
      </c>
      <c r="EU20" s="13">
        <v>-1000</v>
      </c>
      <c r="EV20" s="13">
        <v>-1000</v>
      </c>
      <c r="EW20" s="13">
        <v>-1000</v>
      </c>
      <c r="EX20" s="13">
        <v>-1000</v>
      </c>
      <c r="EY20" s="13">
        <v>-1000</v>
      </c>
      <c r="EZ20" s="13">
        <v>-1000</v>
      </c>
      <c r="FA20" s="13">
        <v>-1000</v>
      </c>
      <c r="FB20" s="13">
        <v>-1000</v>
      </c>
      <c r="FC20" s="13">
        <v>-1000</v>
      </c>
      <c r="FD20" s="13">
        <v>-1000</v>
      </c>
      <c r="FE20" s="13">
        <v>-1000</v>
      </c>
      <c r="FF20" s="13">
        <v>-1000</v>
      </c>
      <c r="FG20" s="13">
        <v>-1000</v>
      </c>
      <c r="FH20" s="13">
        <v>-1000</v>
      </c>
      <c r="FI20" s="13">
        <v>-1000</v>
      </c>
      <c r="FJ20" s="13">
        <v>-1000</v>
      </c>
      <c r="FK20" s="13">
        <v>-1000</v>
      </c>
      <c r="FL20" s="13">
        <v>-1000</v>
      </c>
      <c r="FM20" s="13">
        <v>-1000</v>
      </c>
      <c r="FN20" s="13">
        <v>-1000</v>
      </c>
      <c r="FO20" s="13">
        <v>-1000</v>
      </c>
      <c r="FP20" s="13">
        <v>-1000</v>
      </c>
      <c r="FQ20" s="13">
        <v>-1000</v>
      </c>
      <c r="FR20" s="13">
        <v>-1000</v>
      </c>
      <c r="FS20" s="13">
        <v>-1000</v>
      </c>
      <c r="FT20" s="13">
        <v>-1000</v>
      </c>
      <c r="FU20" s="13">
        <v>-1000</v>
      </c>
      <c r="FV20" s="13">
        <v>-1000</v>
      </c>
      <c r="FW20" s="13">
        <v>-1000</v>
      </c>
      <c r="FX20" s="13">
        <v>-1000</v>
      </c>
      <c r="FY20" s="13">
        <v>-1000</v>
      </c>
      <c r="FZ20" s="13">
        <v>-1000</v>
      </c>
      <c r="GA20" s="13">
        <v>-1000</v>
      </c>
      <c r="GB20" s="13">
        <v>-1000</v>
      </c>
      <c r="GC20" s="13">
        <v>-1000</v>
      </c>
      <c r="GD20" s="13">
        <v>-1000</v>
      </c>
      <c r="GE20" s="13">
        <v>-1000</v>
      </c>
      <c r="GF20" s="13">
        <v>-1000</v>
      </c>
      <c r="GG20" s="13">
        <v>-1000</v>
      </c>
      <c r="GH20" s="13">
        <v>-1000</v>
      </c>
      <c r="GI20" s="13">
        <v>-1000</v>
      </c>
      <c r="GJ20" s="13">
        <v>-1000</v>
      </c>
      <c r="GK20" s="13">
        <v>-1000</v>
      </c>
      <c r="GL20" s="13">
        <v>-1000</v>
      </c>
      <c r="GM20" s="13">
        <v>-1000</v>
      </c>
      <c r="GN20" s="13">
        <v>-1000</v>
      </c>
      <c r="GO20" s="13">
        <v>-1000</v>
      </c>
      <c r="GP20" s="13">
        <v>-1000</v>
      </c>
      <c r="GQ20" s="13">
        <v>-1000</v>
      </c>
      <c r="GR20" s="13">
        <v>-1000</v>
      </c>
      <c r="GS20" s="13">
        <v>-1000</v>
      </c>
      <c r="GT20" s="13">
        <v>-1000</v>
      </c>
      <c r="GU20" s="13">
        <v>-1000</v>
      </c>
      <c r="GV20" s="13">
        <v>-1000</v>
      </c>
      <c r="GW20" s="13">
        <v>-1000</v>
      </c>
      <c r="GX20" s="13">
        <v>-1000</v>
      </c>
      <c r="GY20" s="13">
        <v>-1000</v>
      </c>
      <c r="GZ20" s="13">
        <v>-1000</v>
      </c>
      <c r="HA20" s="13">
        <v>-1000</v>
      </c>
      <c r="HB20" s="13">
        <v>-1000</v>
      </c>
      <c r="HC20" s="13">
        <v>-1000</v>
      </c>
      <c r="HD20" s="13">
        <v>-1166.67</v>
      </c>
      <c r="HE20" s="13">
        <v>-1333.33</v>
      </c>
      <c r="HF20" s="13">
        <v>-1500</v>
      </c>
      <c r="HG20" s="13">
        <v>-1666.67</v>
      </c>
      <c r="HH20" s="13">
        <v>0</v>
      </c>
      <c r="HI20" s="13">
        <v>-166.67</v>
      </c>
      <c r="HJ20" s="13">
        <v>-166.67</v>
      </c>
      <c r="HK20" s="13">
        <v>-166.67</v>
      </c>
      <c r="HL20" s="13">
        <v>-166.67</v>
      </c>
      <c r="HM20" s="13">
        <v>-333.33</v>
      </c>
      <c r="HN20" s="13">
        <v>-333.33</v>
      </c>
      <c r="HO20" s="13">
        <v>-333.33</v>
      </c>
      <c r="HP20" s="13">
        <v>-333.33</v>
      </c>
      <c r="HQ20" s="13">
        <v>-333.33</v>
      </c>
      <c r="HR20" s="13">
        <v>-333.33</v>
      </c>
      <c r="HS20" s="13">
        <v>-333.33</v>
      </c>
      <c r="HT20" s="13">
        <v>-333.33</v>
      </c>
      <c r="HU20" s="13">
        <v>-333.33</v>
      </c>
      <c r="HV20" s="13">
        <v>-333.33</v>
      </c>
      <c r="HW20" s="13">
        <v>-500</v>
      </c>
      <c r="HX20" s="13">
        <v>-500</v>
      </c>
      <c r="HY20" s="13">
        <v>-500</v>
      </c>
      <c r="HZ20" s="13">
        <v>-500</v>
      </c>
      <c r="IA20" s="13">
        <v>-500</v>
      </c>
      <c r="IB20" s="13">
        <v>-500</v>
      </c>
      <c r="IC20" s="13">
        <v>-500</v>
      </c>
      <c r="ID20" s="13">
        <v>-500</v>
      </c>
      <c r="IE20" s="13">
        <v>-500</v>
      </c>
      <c r="IF20" s="13">
        <v>-500</v>
      </c>
      <c r="IG20" s="13">
        <v>-500</v>
      </c>
      <c r="IH20" s="13">
        <v>-500</v>
      </c>
      <c r="II20" s="13">
        <v>-500</v>
      </c>
      <c r="IJ20" s="13">
        <v>-500</v>
      </c>
      <c r="IK20" s="13">
        <v>-500</v>
      </c>
      <c r="IL20" s="13">
        <v>-500</v>
      </c>
      <c r="IM20" s="13">
        <v>-500</v>
      </c>
      <c r="IN20" s="13">
        <v>-500</v>
      </c>
      <c r="IO20" s="13">
        <v>-500</v>
      </c>
      <c r="IP20" s="13">
        <v>-500</v>
      </c>
      <c r="IQ20" s="13">
        <v>-666.67</v>
      </c>
      <c r="IR20" s="13">
        <v>-666.67</v>
      </c>
      <c r="IS20" s="13">
        <v>-666.67</v>
      </c>
      <c r="IT20" s="13">
        <v>-666.67</v>
      </c>
      <c r="IU20" s="13">
        <v>-666.67</v>
      </c>
      <c r="IV20" s="13">
        <v>-666.67</v>
      </c>
      <c r="IW20" s="13">
        <v>-666.67</v>
      </c>
      <c r="IX20" s="13">
        <v>-666.67</v>
      </c>
      <c r="IY20" s="13">
        <v>-666.67</v>
      </c>
      <c r="IZ20" s="13">
        <v>-666.67</v>
      </c>
      <c r="JA20" s="13">
        <v>-666.67</v>
      </c>
      <c r="JB20" s="13">
        <v>-666.67</v>
      </c>
      <c r="JC20" s="13">
        <v>-666.67</v>
      </c>
      <c r="JD20" s="13">
        <v>-666.67</v>
      </c>
      <c r="JE20" s="13">
        <v>-666.67</v>
      </c>
      <c r="JF20" s="13">
        <v>-666.67</v>
      </c>
      <c r="JG20" s="13">
        <v>-666.67</v>
      </c>
      <c r="JH20" s="13">
        <v>-666.67</v>
      </c>
      <c r="JI20" s="13">
        <v>-666.67</v>
      </c>
      <c r="JJ20" s="13">
        <v>-666.67</v>
      </c>
      <c r="JK20" s="13">
        <v>-666.67</v>
      </c>
      <c r="JL20" s="13">
        <v>-666.67</v>
      </c>
      <c r="JM20" s="13">
        <v>-666.67</v>
      </c>
      <c r="JN20" s="13">
        <v>-666.67</v>
      </c>
      <c r="JO20" s="13">
        <v>-666.67</v>
      </c>
      <c r="JP20" s="13">
        <v>-666.67</v>
      </c>
      <c r="JQ20" s="13">
        <v>-666.67</v>
      </c>
      <c r="JR20" s="13">
        <v>-666.67</v>
      </c>
      <c r="JS20" s="13">
        <v>-666.67</v>
      </c>
      <c r="JT20" s="13">
        <v>-666.67</v>
      </c>
      <c r="JU20" s="13">
        <v>-666.67</v>
      </c>
      <c r="JV20" s="13">
        <v>-666.67</v>
      </c>
      <c r="JW20" s="13">
        <v>-666.67</v>
      </c>
      <c r="JX20" s="13">
        <v>-666.67</v>
      </c>
      <c r="JY20" s="13">
        <v>-666.67</v>
      </c>
      <c r="JZ20" s="13">
        <v>-833.33</v>
      </c>
      <c r="KA20" s="13">
        <v>-833.33</v>
      </c>
      <c r="KB20" s="13">
        <v>-833.33</v>
      </c>
      <c r="KC20" s="13">
        <v>-833.33</v>
      </c>
      <c r="KD20" s="13">
        <v>-833.33</v>
      </c>
      <c r="KE20" s="13">
        <v>-833.33</v>
      </c>
      <c r="KF20" s="13">
        <v>-833.33</v>
      </c>
      <c r="KG20" s="13">
        <v>-833.33</v>
      </c>
      <c r="KH20" s="13">
        <v>-833.33</v>
      </c>
      <c r="KI20" s="13">
        <v>-833.33</v>
      </c>
      <c r="KJ20" s="13">
        <v>-833.33</v>
      </c>
      <c r="KK20" s="13">
        <v>-833.33</v>
      </c>
      <c r="KL20" s="13">
        <v>-833.33</v>
      </c>
      <c r="KM20" s="13">
        <v>-833.33</v>
      </c>
      <c r="KN20" s="13">
        <v>-833.33</v>
      </c>
      <c r="KO20" s="13">
        <v>-833.33</v>
      </c>
      <c r="KP20" s="13">
        <v>-833.33</v>
      </c>
      <c r="KQ20" s="13">
        <v>-833.33</v>
      </c>
      <c r="KR20" s="13">
        <v>-833.33</v>
      </c>
      <c r="KS20" s="13">
        <v>-833.33</v>
      </c>
      <c r="KT20" s="13">
        <v>-833.33</v>
      </c>
      <c r="KU20" s="13">
        <v>-833.33</v>
      </c>
      <c r="KV20" s="13">
        <v>-833.33</v>
      </c>
      <c r="KW20" s="13">
        <v>-833.33</v>
      </c>
      <c r="KX20" s="13">
        <v>-833.33</v>
      </c>
      <c r="KY20" s="13">
        <v>-833.33</v>
      </c>
      <c r="KZ20" s="13">
        <v>-833.33</v>
      </c>
      <c r="LA20" s="13">
        <v>-833.33</v>
      </c>
      <c r="LB20" s="13">
        <v>-833.33</v>
      </c>
      <c r="LC20" s="13">
        <v>-833.33</v>
      </c>
      <c r="LD20" s="13">
        <v>-833.33</v>
      </c>
      <c r="LE20" s="13">
        <v>-833.33</v>
      </c>
      <c r="LF20" s="13">
        <v>-833.33</v>
      </c>
      <c r="LG20" s="13">
        <v>-833.33</v>
      </c>
      <c r="LH20" s="13">
        <v>-833.33</v>
      </c>
      <c r="LI20" s="13">
        <v>-833.33</v>
      </c>
      <c r="LJ20" s="13">
        <v>-833.33</v>
      </c>
      <c r="LK20" s="13">
        <v>-833.33</v>
      </c>
      <c r="LL20" s="13">
        <v>-833.33</v>
      </c>
      <c r="LM20" s="13">
        <v>-833.33</v>
      </c>
      <c r="LN20" s="13">
        <v>-833.33</v>
      </c>
      <c r="LO20" s="13">
        <v>-833.33</v>
      </c>
      <c r="LP20" s="13">
        <v>-833.33</v>
      </c>
      <c r="LQ20" s="13">
        <v>-833.33</v>
      </c>
      <c r="LR20" s="13">
        <v>-833.33</v>
      </c>
      <c r="LS20" s="13">
        <v>-833.33</v>
      </c>
      <c r="LT20" s="13">
        <v>-833.33</v>
      </c>
      <c r="LU20" s="13">
        <v>-833.33</v>
      </c>
      <c r="LV20" s="13">
        <v>-833.33</v>
      </c>
      <c r="LW20" s="13">
        <v>-833.33</v>
      </c>
      <c r="LX20" s="13">
        <v>-833.33</v>
      </c>
      <c r="LY20" s="13">
        <v>-833.33</v>
      </c>
      <c r="LZ20" s="13">
        <v>-833.33</v>
      </c>
      <c r="MA20" s="13">
        <v>-833.33</v>
      </c>
      <c r="MB20" s="13">
        <v>-833.33</v>
      </c>
      <c r="MC20" s="13">
        <v>-833.33</v>
      </c>
      <c r="MD20" s="13">
        <v>-1000</v>
      </c>
      <c r="ME20" s="13">
        <v>-1000</v>
      </c>
      <c r="MF20" s="13">
        <v>-1000</v>
      </c>
      <c r="MG20" s="13">
        <v>-1000</v>
      </c>
      <c r="MH20" s="13">
        <v>-1000</v>
      </c>
      <c r="MI20" s="13">
        <v>-1000</v>
      </c>
      <c r="MJ20" s="13">
        <v>-1000</v>
      </c>
      <c r="MK20" s="13">
        <v>-1000</v>
      </c>
      <c r="ML20" s="13">
        <v>-1000</v>
      </c>
      <c r="MM20" s="13">
        <v>-1000</v>
      </c>
      <c r="MN20" s="13">
        <v>-1000</v>
      </c>
      <c r="MO20" s="13">
        <v>-1000</v>
      </c>
      <c r="MP20" s="13">
        <v>-1000</v>
      </c>
      <c r="MQ20" s="13">
        <v>-1000</v>
      </c>
      <c r="MR20" s="13">
        <v>-1000</v>
      </c>
      <c r="MS20" s="13">
        <v>-1000</v>
      </c>
      <c r="MT20" s="13">
        <v>-1000</v>
      </c>
      <c r="MU20" s="13">
        <v>-1000</v>
      </c>
      <c r="MV20" s="13">
        <v>-1000</v>
      </c>
      <c r="MW20" s="13">
        <v>-1000</v>
      </c>
      <c r="MX20" s="13">
        <v>-1000</v>
      </c>
      <c r="MY20" s="13">
        <v>-1000</v>
      </c>
      <c r="MZ20" s="13">
        <v>-1000</v>
      </c>
      <c r="NA20" s="13">
        <v>-1000</v>
      </c>
      <c r="NB20" s="13">
        <v>-1000</v>
      </c>
      <c r="NC20" s="13">
        <v>-1000</v>
      </c>
      <c r="ND20" s="13">
        <v>-1000</v>
      </c>
      <c r="NE20" s="13">
        <v>-1000</v>
      </c>
      <c r="NF20" s="13">
        <v>-1000</v>
      </c>
      <c r="NG20" s="13">
        <v>-1000</v>
      </c>
      <c r="NH20" s="13">
        <v>-1000</v>
      </c>
      <c r="NI20" s="13">
        <v>-1000</v>
      </c>
      <c r="NJ20" s="13">
        <v>-1000</v>
      </c>
      <c r="NK20" s="13">
        <v>-1000</v>
      </c>
      <c r="NL20" s="13">
        <v>-1000</v>
      </c>
      <c r="NM20" s="13">
        <v>-1000</v>
      </c>
      <c r="NN20" s="13">
        <v>-1000</v>
      </c>
      <c r="NO20" s="13">
        <v>-1000</v>
      </c>
      <c r="NP20" s="13">
        <v>-1000</v>
      </c>
      <c r="NQ20" s="13">
        <v>-1000</v>
      </c>
      <c r="NR20" s="13">
        <v>-1000</v>
      </c>
      <c r="NS20" s="13">
        <v>-1000</v>
      </c>
      <c r="NT20" s="13">
        <v>-1000</v>
      </c>
      <c r="NU20" s="13">
        <v>-1000</v>
      </c>
      <c r="NV20" s="13">
        <v>-1000</v>
      </c>
      <c r="NW20" s="13">
        <v>-1000</v>
      </c>
      <c r="NX20" s="13">
        <v>-1000</v>
      </c>
      <c r="NY20" s="13">
        <v>-1000</v>
      </c>
      <c r="NZ20" s="13">
        <v>-1000</v>
      </c>
      <c r="OA20" s="13">
        <v>-1000</v>
      </c>
      <c r="OB20" s="13">
        <v>-1000</v>
      </c>
      <c r="OC20" s="13">
        <v>-1000</v>
      </c>
      <c r="OD20" s="13">
        <v>-1000</v>
      </c>
      <c r="OE20" s="13">
        <v>-1000</v>
      </c>
      <c r="OF20" s="13">
        <v>-1000</v>
      </c>
      <c r="OG20" s="13">
        <v>-1000</v>
      </c>
      <c r="OH20" s="13">
        <v>-1000</v>
      </c>
      <c r="OI20" s="13">
        <v>-1000</v>
      </c>
      <c r="OJ20" s="13">
        <v>-1000</v>
      </c>
      <c r="OK20" s="13">
        <v>-1000</v>
      </c>
      <c r="OL20" s="13">
        <v>-1000</v>
      </c>
      <c r="OM20" s="13">
        <v>-1000</v>
      </c>
      <c r="ON20" s="13">
        <v>-1000</v>
      </c>
      <c r="OO20" s="13">
        <v>-1000</v>
      </c>
      <c r="OP20" s="13">
        <v>-1000</v>
      </c>
      <c r="OQ20" s="13">
        <v>-1000</v>
      </c>
      <c r="OR20" s="13">
        <v>-1000</v>
      </c>
      <c r="OS20" s="13">
        <v>-1000</v>
      </c>
      <c r="OT20" s="13">
        <v>-1000</v>
      </c>
      <c r="OU20" s="13">
        <v>-1000</v>
      </c>
      <c r="OV20" s="13">
        <v>-1000</v>
      </c>
      <c r="OW20" s="13">
        <v>-1000</v>
      </c>
      <c r="OX20" s="13">
        <v>-1000</v>
      </c>
      <c r="OY20" s="13">
        <v>-1000</v>
      </c>
      <c r="OZ20" s="13">
        <v>-1000</v>
      </c>
      <c r="PA20" s="13">
        <v>-1000</v>
      </c>
      <c r="PB20" s="13">
        <v>-1000</v>
      </c>
      <c r="PC20" s="13">
        <v>-1000</v>
      </c>
      <c r="PD20" s="13">
        <v>-1000</v>
      </c>
      <c r="PE20" s="13">
        <v>-1000</v>
      </c>
      <c r="PF20" s="13">
        <v>-1000</v>
      </c>
      <c r="PG20" s="13">
        <v>-1000</v>
      </c>
      <c r="PH20" s="13">
        <v>-1000</v>
      </c>
      <c r="PI20" s="13">
        <v>-1000</v>
      </c>
      <c r="PJ20" s="13">
        <v>-1166.67</v>
      </c>
      <c r="PK20" s="13">
        <v>-1333.33</v>
      </c>
      <c r="PL20" s="13">
        <v>-1500</v>
      </c>
      <c r="PM20" s="13">
        <v>-1666.67</v>
      </c>
      <c r="PN20" s="13">
        <v>0</v>
      </c>
      <c r="PO20" s="13">
        <v>-208.33</v>
      </c>
      <c r="PP20" s="13">
        <v>-208.33</v>
      </c>
      <c r="PQ20" s="13">
        <v>-208.33</v>
      </c>
      <c r="PR20" s="13">
        <v>-208.33</v>
      </c>
      <c r="PS20" s="13">
        <v>-375</v>
      </c>
      <c r="PT20" s="13">
        <v>-375</v>
      </c>
      <c r="PU20" s="13">
        <v>-375</v>
      </c>
      <c r="PV20" s="13">
        <v>-375</v>
      </c>
      <c r="PW20" s="13">
        <v>-375</v>
      </c>
      <c r="PX20" s="13">
        <v>-375</v>
      </c>
      <c r="PY20" s="13">
        <v>-375</v>
      </c>
      <c r="PZ20" s="13">
        <v>-375</v>
      </c>
      <c r="QA20" s="13">
        <v>-375</v>
      </c>
      <c r="QB20" s="13">
        <v>-375</v>
      </c>
      <c r="QC20" s="13">
        <v>-541.66999999999996</v>
      </c>
      <c r="QD20" s="13">
        <v>-541.66999999999996</v>
      </c>
      <c r="QE20" s="13">
        <v>-541.66999999999996</v>
      </c>
      <c r="QF20" s="13">
        <v>-541.66999999999996</v>
      </c>
      <c r="QG20" s="13">
        <v>-541.66999999999996</v>
      </c>
      <c r="QH20" s="13">
        <v>-541.66999999999996</v>
      </c>
      <c r="QI20" s="13">
        <v>-541.66999999999996</v>
      </c>
      <c r="QJ20" s="13">
        <v>-541.66999999999996</v>
      </c>
      <c r="QK20" s="13">
        <v>-541.66999999999996</v>
      </c>
      <c r="QL20" s="13">
        <v>-541.66999999999996</v>
      </c>
      <c r="QM20" s="13">
        <v>-541.66999999999996</v>
      </c>
      <c r="QN20" s="13">
        <v>-541.66999999999996</v>
      </c>
      <c r="QO20" s="13">
        <v>-541.66999999999996</v>
      </c>
      <c r="QP20" s="13">
        <v>-541.66999999999996</v>
      </c>
      <c r="QQ20" s="13">
        <v>-541.66999999999996</v>
      </c>
      <c r="QR20" s="13">
        <v>-541.66999999999996</v>
      </c>
      <c r="QS20" s="13">
        <v>-541.66999999999996</v>
      </c>
      <c r="QT20" s="13">
        <v>-541.66999999999996</v>
      </c>
      <c r="QU20" s="13">
        <v>-541.66999999999996</v>
      </c>
      <c r="QV20" s="13">
        <v>-541.66999999999996</v>
      </c>
      <c r="QW20" s="13">
        <v>-708.33</v>
      </c>
      <c r="QX20" s="13">
        <v>-708.33</v>
      </c>
      <c r="QY20" s="13">
        <v>-708.33</v>
      </c>
      <c r="QZ20" s="13">
        <v>-708.33</v>
      </c>
      <c r="RA20" s="13">
        <v>-708.33</v>
      </c>
      <c r="RB20" s="13">
        <v>-708.33</v>
      </c>
      <c r="RC20" s="13">
        <v>-708.33</v>
      </c>
      <c r="RD20" s="13">
        <v>-708.33</v>
      </c>
      <c r="RE20" s="13">
        <v>-708.33</v>
      </c>
      <c r="RF20" s="13">
        <v>-708.33</v>
      </c>
      <c r="RG20" s="13">
        <v>-708.33</v>
      </c>
      <c r="RH20" s="13">
        <v>-708.33</v>
      </c>
      <c r="RI20" s="13">
        <v>-708.33</v>
      </c>
      <c r="RJ20" s="13">
        <v>-708.33</v>
      </c>
      <c r="RK20" s="13">
        <v>-708.33</v>
      </c>
      <c r="RL20" s="13">
        <v>-708.33</v>
      </c>
      <c r="RM20" s="13">
        <v>-708.33</v>
      </c>
      <c r="RN20" s="13">
        <v>-708.33</v>
      </c>
      <c r="RO20" s="13">
        <v>-708.33</v>
      </c>
      <c r="RP20" s="13">
        <v>-708.33</v>
      </c>
      <c r="RQ20" s="13">
        <v>-708.33</v>
      </c>
      <c r="RR20" s="13">
        <v>-708.33</v>
      </c>
      <c r="RS20" s="13">
        <v>-708.33</v>
      </c>
      <c r="RT20" s="13">
        <v>-708.33</v>
      </c>
      <c r="RU20" s="13">
        <v>-708.33</v>
      </c>
      <c r="RV20" s="13">
        <v>-708.33</v>
      </c>
      <c r="RW20" s="13">
        <v>-708.33</v>
      </c>
      <c r="RX20" s="13">
        <v>-708.33</v>
      </c>
      <c r="RY20" s="13">
        <v>-708.33</v>
      </c>
      <c r="RZ20" s="13">
        <v>-708.33</v>
      </c>
      <c r="SA20" s="13">
        <v>-708.33</v>
      </c>
      <c r="SB20" s="13">
        <v>-708.33</v>
      </c>
      <c r="SC20" s="13">
        <v>-708.33</v>
      </c>
      <c r="SD20" s="13">
        <v>-708.33</v>
      </c>
      <c r="SE20" s="13">
        <v>-708.33</v>
      </c>
      <c r="SF20" s="13">
        <v>-875</v>
      </c>
      <c r="SG20" s="13">
        <v>-875</v>
      </c>
      <c r="SH20" s="13">
        <v>-875</v>
      </c>
      <c r="SI20" s="13">
        <v>-875</v>
      </c>
      <c r="SJ20" s="13">
        <v>-875</v>
      </c>
      <c r="SK20" s="13">
        <v>-875</v>
      </c>
      <c r="SL20" s="13">
        <v>-875</v>
      </c>
      <c r="SM20" s="13">
        <v>-875</v>
      </c>
      <c r="SN20" s="13">
        <v>-875</v>
      </c>
      <c r="SO20" s="13">
        <v>-875</v>
      </c>
      <c r="SP20" s="13">
        <v>-875</v>
      </c>
      <c r="SQ20" s="13">
        <v>-875</v>
      </c>
      <c r="SR20" s="13">
        <v>-875</v>
      </c>
      <c r="SS20" s="13">
        <v>-875</v>
      </c>
      <c r="ST20" s="13">
        <v>-875</v>
      </c>
      <c r="SU20" s="13">
        <v>-875</v>
      </c>
      <c r="SV20" s="13">
        <v>-875</v>
      </c>
      <c r="SW20" s="13">
        <v>-875</v>
      </c>
      <c r="SX20" s="13">
        <v>-875</v>
      </c>
      <c r="SY20" s="13">
        <v>-875</v>
      </c>
      <c r="SZ20" s="13">
        <v>-875</v>
      </c>
      <c r="TA20" s="13">
        <v>-875</v>
      </c>
      <c r="TB20" s="13">
        <v>-875</v>
      </c>
      <c r="TC20" s="13">
        <v>-875</v>
      </c>
      <c r="TD20" s="13">
        <v>-875</v>
      </c>
      <c r="TE20" s="13">
        <v>-875</v>
      </c>
      <c r="TF20" s="13">
        <v>-875</v>
      </c>
      <c r="TG20" s="13">
        <v>-875</v>
      </c>
      <c r="TH20" s="13">
        <v>-875</v>
      </c>
      <c r="TI20" s="13">
        <v>-875</v>
      </c>
      <c r="TJ20" s="13">
        <v>-875</v>
      </c>
      <c r="TK20" s="13">
        <v>-875</v>
      </c>
      <c r="TL20" s="13">
        <v>-875</v>
      </c>
      <c r="TM20" s="13">
        <v>-875</v>
      </c>
      <c r="TN20" s="13">
        <v>-875</v>
      </c>
      <c r="TO20" s="13">
        <v>-875</v>
      </c>
      <c r="TP20" s="13">
        <v>-875</v>
      </c>
      <c r="TQ20" s="13">
        <v>-875</v>
      </c>
      <c r="TR20" s="13">
        <v>-875</v>
      </c>
      <c r="TS20" s="13">
        <v>-875</v>
      </c>
      <c r="TT20" s="13">
        <v>-875</v>
      </c>
      <c r="TU20" s="13">
        <v>-875</v>
      </c>
      <c r="TV20" s="13">
        <v>-875</v>
      </c>
      <c r="TW20" s="13">
        <v>-875</v>
      </c>
      <c r="TX20" s="13">
        <v>-875</v>
      </c>
      <c r="TY20" s="13">
        <v>-875</v>
      </c>
      <c r="TZ20" s="13">
        <v>-875</v>
      </c>
      <c r="UA20" s="13">
        <v>-875</v>
      </c>
      <c r="UB20" s="13">
        <v>-875</v>
      </c>
      <c r="UC20" s="13">
        <v>-875</v>
      </c>
      <c r="UD20" s="13">
        <v>-875</v>
      </c>
      <c r="UE20" s="13">
        <v>-875</v>
      </c>
      <c r="UF20" s="13">
        <v>-875</v>
      </c>
      <c r="UG20" s="13">
        <v>-875</v>
      </c>
      <c r="UH20" s="13">
        <v>-875</v>
      </c>
      <c r="UI20" s="13">
        <v>-875</v>
      </c>
      <c r="UJ20" s="13">
        <v>-1041.67</v>
      </c>
      <c r="UK20" s="13">
        <v>-1041.67</v>
      </c>
      <c r="UL20" s="13">
        <v>-1041.67</v>
      </c>
      <c r="UM20" s="13">
        <v>-1041.67</v>
      </c>
      <c r="UN20" s="13">
        <v>-1041.67</v>
      </c>
      <c r="UO20" s="13">
        <v>-1041.67</v>
      </c>
      <c r="UP20" s="13">
        <v>-1041.67</v>
      </c>
      <c r="UQ20" s="13">
        <v>-1041.67</v>
      </c>
      <c r="UR20" s="13">
        <v>-1041.67</v>
      </c>
      <c r="US20" s="13">
        <v>-1041.67</v>
      </c>
      <c r="UT20" s="13">
        <v>-1041.67</v>
      </c>
      <c r="UU20" s="13">
        <v>-1041.67</v>
      </c>
      <c r="UV20" s="13">
        <v>-1041.67</v>
      </c>
      <c r="UW20" s="13">
        <v>-1041.67</v>
      </c>
      <c r="UX20" s="13">
        <v>-1041.67</v>
      </c>
      <c r="UY20" s="13">
        <v>-1041.67</v>
      </c>
      <c r="UZ20" s="13">
        <v>-1041.67</v>
      </c>
      <c r="VA20" s="13">
        <v>-1041.67</v>
      </c>
      <c r="VB20" s="13">
        <v>-1041.67</v>
      </c>
      <c r="VC20" s="13">
        <v>-1041.67</v>
      </c>
      <c r="VD20" s="13">
        <v>-1041.67</v>
      </c>
      <c r="VE20" s="13">
        <v>-1041.67</v>
      </c>
      <c r="VF20" s="13">
        <v>-1041.67</v>
      </c>
      <c r="VG20" s="13">
        <v>-1041.67</v>
      </c>
      <c r="VH20" s="13">
        <v>-1041.67</v>
      </c>
      <c r="VI20" s="13">
        <v>-1041.67</v>
      </c>
      <c r="VJ20" s="13">
        <v>-1041.67</v>
      </c>
      <c r="VK20" s="13">
        <v>-1041.67</v>
      </c>
      <c r="VL20" s="13">
        <v>-1041.67</v>
      </c>
      <c r="VM20" s="13">
        <v>-1041.67</v>
      </c>
      <c r="VN20" s="13">
        <v>-1041.67</v>
      </c>
      <c r="VO20" s="13">
        <v>-1041.67</v>
      </c>
      <c r="VP20" s="13">
        <v>-1041.67</v>
      </c>
      <c r="VQ20" s="13">
        <v>-1041.67</v>
      </c>
      <c r="VR20" s="13">
        <v>-1041.67</v>
      </c>
      <c r="VS20" s="13">
        <v>-1041.67</v>
      </c>
      <c r="VT20" s="13">
        <v>-1041.67</v>
      </c>
      <c r="VU20" s="13">
        <v>-1041.67</v>
      </c>
      <c r="VV20" s="13">
        <v>-1041.67</v>
      </c>
      <c r="VW20" s="13">
        <v>-1041.67</v>
      </c>
      <c r="VX20" s="13">
        <v>-1041.67</v>
      </c>
      <c r="VY20" s="13">
        <v>-1041.67</v>
      </c>
      <c r="VZ20" s="13">
        <v>-1041.67</v>
      </c>
      <c r="WA20" s="13">
        <v>-1041.67</v>
      </c>
      <c r="WB20" s="13">
        <v>-1041.67</v>
      </c>
      <c r="WC20" s="13">
        <v>-1041.67</v>
      </c>
      <c r="WD20" s="13">
        <v>-1041.67</v>
      </c>
      <c r="WE20" s="13">
        <v>-1041.67</v>
      </c>
      <c r="WF20" s="13">
        <v>-1041.67</v>
      </c>
      <c r="WG20" s="13">
        <v>-1041.67</v>
      </c>
      <c r="WH20" s="13">
        <v>-1041.67</v>
      </c>
      <c r="WI20" s="13">
        <v>-1041.67</v>
      </c>
      <c r="WJ20" s="13">
        <v>-1041.67</v>
      </c>
      <c r="WK20" s="13">
        <v>-1041.67</v>
      </c>
      <c r="WL20" s="13">
        <v>-1041.67</v>
      </c>
      <c r="WM20" s="13">
        <v>-1041.67</v>
      </c>
      <c r="WN20" s="13">
        <v>-1041.67</v>
      </c>
      <c r="WO20" s="13">
        <v>-1041.67</v>
      </c>
      <c r="WP20" s="13">
        <v>-1041.67</v>
      </c>
      <c r="WQ20" s="13">
        <v>-1041.67</v>
      </c>
      <c r="WR20" s="13">
        <v>-1041.67</v>
      </c>
      <c r="WS20" s="13">
        <v>-1041.67</v>
      </c>
      <c r="WT20" s="13">
        <v>-1041.67</v>
      </c>
      <c r="WU20" s="13">
        <v>-1041.67</v>
      </c>
      <c r="WV20" s="13">
        <v>-1041.67</v>
      </c>
      <c r="WW20" s="13">
        <v>-1041.67</v>
      </c>
      <c r="WX20" s="13">
        <v>-1041.67</v>
      </c>
      <c r="WY20" s="13">
        <v>-1041.67</v>
      </c>
      <c r="WZ20" s="13">
        <v>-1041.67</v>
      </c>
      <c r="XA20" s="13">
        <v>-1041.67</v>
      </c>
      <c r="XB20" s="13">
        <v>-1041.67</v>
      </c>
      <c r="XC20" s="13">
        <v>-1041.67</v>
      </c>
      <c r="XD20" s="13">
        <v>-1041.67</v>
      </c>
      <c r="XE20" s="13">
        <v>-1041.67</v>
      </c>
      <c r="XF20" s="13">
        <v>-1041.67</v>
      </c>
      <c r="XG20" s="13">
        <v>-1041.67</v>
      </c>
      <c r="XH20" s="13">
        <v>-1041.67</v>
      </c>
      <c r="XI20" s="13">
        <v>-1041.67</v>
      </c>
      <c r="XJ20" s="13">
        <v>-1041.67</v>
      </c>
      <c r="XK20" s="13">
        <v>-1041.67</v>
      </c>
      <c r="XL20" s="13">
        <v>-1041.67</v>
      </c>
      <c r="XM20" s="13">
        <v>-1041.67</v>
      </c>
      <c r="XN20" s="13">
        <v>-1041.67</v>
      </c>
      <c r="XO20" s="13">
        <v>-1041.67</v>
      </c>
      <c r="XP20" s="13">
        <v>-1208.33</v>
      </c>
      <c r="XQ20" s="13">
        <v>-1375</v>
      </c>
      <c r="XR20" s="13">
        <v>-1541.67</v>
      </c>
      <c r="XS20" s="13">
        <v>-1708.33</v>
      </c>
      <c r="XT20" s="13">
        <v>0</v>
      </c>
      <c r="XU20" s="13">
        <v>-250</v>
      </c>
      <c r="XV20" s="13">
        <v>-416.67</v>
      </c>
      <c r="XW20" s="13">
        <v>-583.33000000000004</v>
      </c>
      <c r="XX20" s="13">
        <v>-750</v>
      </c>
      <c r="XY20" s="13">
        <v>-916.67</v>
      </c>
      <c r="XZ20" s="13">
        <v>-1083.33</v>
      </c>
      <c r="YA20" s="13">
        <v>-1250</v>
      </c>
      <c r="YB20" s="13">
        <v>-1416.67</v>
      </c>
      <c r="YC20" s="13">
        <v>-1583.33</v>
      </c>
      <c r="YD20" s="13">
        <v>-1750</v>
      </c>
      <c r="YE20" s="13">
        <v>0</v>
      </c>
      <c r="YF20" s="13">
        <v>-291.67</v>
      </c>
      <c r="YG20" s="13">
        <v>-458.33</v>
      </c>
      <c r="YH20" s="13">
        <v>-625</v>
      </c>
      <c r="YI20" s="13">
        <v>-791.67</v>
      </c>
      <c r="YJ20" s="13">
        <v>-958.33</v>
      </c>
      <c r="YK20" s="13">
        <v>-1125</v>
      </c>
      <c r="YL20" s="13">
        <v>-1291.67</v>
      </c>
      <c r="YM20" s="13">
        <v>-1458.33</v>
      </c>
      <c r="YN20" s="13">
        <v>-1625</v>
      </c>
      <c r="YO20" s="13">
        <v>-1791.67</v>
      </c>
      <c r="YP20" s="13">
        <v>0</v>
      </c>
      <c r="YQ20" s="13">
        <v>-333.33</v>
      </c>
      <c r="YR20" s="13">
        <v>-500</v>
      </c>
      <c r="YS20" s="13">
        <v>-666.67</v>
      </c>
      <c r="YT20" s="13">
        <v>-833.33</v>
      </c>
      <c r="YU20" s="13">
        <v>-1000</v>
      </c>
      <c r="YV20" s="13">
        <v>-1166.67</v>
      </c>
      <c r="YW20" s="13">
        <v>-1333.33</v>
      </c>
      <c r="YX20" s="13">
        <v>-1500</v>
      </c>
      <c r="YY20" s="13">
        <v>-1666.67</v>
      </c>
      <c r="YZ20" s="13">
        <v>-1833.33</v>
      </c>
      <c r="ZA20" s="13">
        <v>0</v>
      </c>
      <c r="ZB20" s="13">
        <v>-375</v>
      </c>
      <c r="ZC20" s="13">
        <v>-541.66999999999996</v>
      </c>
      <c r="ZD20" s="13">
        <v>-708.33</v>
      </c>
      <c r="ZE20" s="13">
        <v>-875</v>
      </c>
      <c r="ZF20" s="13">
        <v>-1041.67</v>
      </c>
      <c r="ZG20" s="13">
        <v>-1208.33</v>
      </c>
      <c r="ZH20" s="13">
        <v>-1375</v>
      </c>
      <c r="ZI20" s="13">
        <v>-1541.67</v>
      </c>
      <c r="ZJ20" s="13">
        <v>-1708.33</v>
      </c>
      <c r="ZK20" s="13">
        <v>-1875</v>
      </c>
      <c r="ZL20" s="13">
        <v>0</v>
      </c>
      <c r="ZM20" s="13">
        <v>-416.67</v>
      </c>
      <c r="ZN20" s="13">
        <v>-583.33000000000004</v>
      </c>
      <c r="ZO20" s="13">
        <v>-750</v>
      </c>
      <c r="ZP20" s="13">
        <v>-916.67</v>
      </c>
      <c r="ZQ20" s="13">
        <v>-1083.33</v>
      </c>
      <c r="ZR20" s="13">
        <v>-1250</v>
      </c>
      <c r="ZS20" s="13">
        <v>-1416.67</v>
      </c>
      <c r="ZT20" s="13">
        <v>-1583.33</v>
      </c>
      <c r="ZU20" s="13">
        <v>-1750</v>
      </c>
      <c r="ZV20" s="13">
        <v>-1916.67</v>
      </c>
      <c r="ZW20" s="13">
        <v>0</v>
      </c>
      <c r="ZX20" s="13">
        <v>-458.33</v>
      </c>
      <c r="ZY20" s="13">
        <v>-625</v>
      </c>
      <c r="ZZ20" s="13">
        <v>-791.67</v>
      </c>
      <c r="AAA20" s="13">
        <v>-958.33</v>
      </c>
      <c r="AAB20" s="13">
        <v>-1125</v>
      </c>
      <c r="AAC20" s="13">
        <v>-1291.67</v>
      </c>
      <c r="AAD20" s="13">
        <v>-1458.33</v>
      </c>
      <c r="AAE20" s="13">
        <v>-1625</v>
      </c>
      <c r="AAF20" s="13">
        <v>-1791.67</v>
      </c>
      <c r="AAG20" s="13">
        <v>-1958.33</v>
      </c>
      <c r="AAH20" s="13">
        <v>0</v>
      </c>
      <c r="AAI20" s="13">
        <v>-500</v>
      </c>
      <c r="AAJ20" s="13">
        <v>-666.67</v>
      </c>
      <c r="AAK20" s="13">
        <v>-833.33</v>
      </c>
      <c r="AAL20" s="13">
        <v>-1000</v>
      </c>
      <c r="AAM20" s="13">
        <v>-1166.67</v>
      </c>
      <c r="AAN20" s="13">
        <v>-1333.33</v>
      </c>
      <c r="AAO20" s="13">
        <v>-1500</v>
      </c>
      <c r="AAP20" s="13">
        <v>-1666.67</v>
      </c>
      <c r="AAQ20" s="13">
        <v>-1833.33</v>
      </c>
      <c r="AAR20" s="13">
        <v>-2000</v>
      </c>
    </row>
    <row r="21" spans="1:720" s="4" customFormat="1" ht="21.75" customHeight="1" x14ac:dyDescent="0.2">
      <c r="A21" s="6" t="s">
        <v>26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</row>
    <row r="22" spans="1:720" s="15" customFormat="1" ht="15" x14ac:dyDescent="0.2">
      <c r="A22" s="18" t="s">
        <v>27</v>
      </c>
      <c r="B22" s="19">
        <v>19.27</v>
      </c>
      <c r="C22" s="19">
        <v>41.64</v>
      </c>
      <c r="D22" s="19">
        <v>33.450000000000003</v>
      </c>
      <c r="E22" s="19">
        <v>31.34</v>
      </c>
      <c r="F22" s="19">
        <v>27.87</v>
      </c>
      <c r="G22" s="19">
        <v>60.84</v>
      </c>
      <c r="H22" s="19">
        <v>51.08</v>
      </c>
      <c r="I22" s="19">
        <v>48.51</v>
      </c>
      <c r="J22" s="19">
        <v>43.73</v>
      </c>
      <c r="K22" s="19">
        <v>42.41</v>
      </c>
      <c r="L22" s="19">
        <v>39.840000000000003</v>
      </c>
      <c r="M22" s="19">
        <v>35.200000000000003</v>
      </c>
      <c r="N22" s="19">
        <v>37.270000000000003</v>
      </c>
      <c r="O22" s="19">
        <v>33.049999999999997</v>
      </c>
      <c r="P22" s="19">
        <v>30.06</v>
      </c>
      <c r="Q22" s="19">
        <v>86.59</v>
      </c>
      <c r="R22" s="19">
        <v>76.81</v>
      </c>
      <c r="S22" s="19">
        <v>74.099999999999994</v>
      </c>
      <c r="T22" s="19">
        <v>68.34</v>
      </c>
      <c r="U22" s="19">
        <v>66.23</v>
      </c>
      <c r="V22" s="19">
        <v>63.52</v>
      </c>
      <c r="W22" s="19">
        <v>58.56</v>
      </c>
      <c r="X22" s="19">
        <v>60.81</v>
      </c>
      <c r="Y22" s="19">
        <v>55.85</v>
      </c>
      <c r="Z22" s="19">
        <v>50.91</v>
      </c>
      <c r="AA22" s="19">
        <v>57.26</v>
      </c>
      <c r="AB22" s="19">
        <v>54.55</v>
      </c>
      <c r="AC22" s="19">
        <v>49.65</v>
      </c>
      <c r="AD22" s="19">
        <v>51.84</v>
      </c>
      <c r="AE22" s="19">
        <v>47.03</v>
      </c>
      <c r="AF22" s="19">
        <v>42.23</v>
      </c>
      <c r="AG22" s="19">
        <v>49.2</v>
      </c>
      <c r="AH22" s="19">
        <v>44.4</v>
      </c>
      <c r="AI22" s="19">
        <v>39.61</v>
      </c>
      <c r="AJ22" s="19">
        <v>36.07</v>
      </c>
      <c r="AK22" s="19">
        <v>108.85</v>
      </c>
      <c r="AL22" s="19">
        <v>97.56</v>
      </c>
      <c r="AM22" s="19">
        <v>94.36</v>
      </c>
      <c r="AN22" s="19">
        <v>88.77</v>
      </c>
      <c r="AO22" s="19">
        <v>86.73</v>
      </c>
      <c r="AP22" s="19">
        <v>83.96</v>
      </c>
      <c r="AQ22" s="19">
        <v>78.98</v>
      </c>
      <c r="AR22" s="19">
        <v>81.19</v>
      </c>
      <c r="AS22" s="19">
        <v>76.22</v>
      </c>
      <c r="AT22" s="19">
        <v>70.44</v>
      </c>
      <c r="AU22" s="19">
        <v>76.94</v>
      </c>
      <c r="AV22" s="19">
        <v>74.180000000000007</v>
      </c>
      <c r="AW22" s="19">
        <v>68.400000000000006</v>
      </c>
      <c r="AX22" s="19">
        <v>70.599999999999994</v>
      </c>
      <c r="AY22" s="19">
        <v>65.63</v>
      </c>
      <c r="AZ22" s="19">
        <v>60.65</v>
      </c>
      <c r="BA22" s="19">
        <v>67.84</v>
      </c>
      <c r="BB22" s="19">
        <v>62.86</v>
      </c>
      <c r="BC22" s="19">
        <v>57.89</v>
      </c>
      <c r="BD22" s="19">
        <v>52.91</v>
      </c>
      <c r="BE22" s="19">
        <v>67.16</v>
      </c>
      <c r="BF22" s="19">
        <v>64.400000000000006</v>
      </c>
      <c r="BG22" s="19">
        <v>59.42</v>
      </c>
      <c r="BH22" s="19">
        <v>61.63</v>
      </c>
      <c r="BI22" s="19">
        <v>56.65</v>
      </c>
      <c r="BJ22" s="19">
        <v>51.68</v>
      </c>
      <c r="BK22" s="19">
        <v>58.86</v>
      </c>
      <c r="BL22" s="19">
        <v>53.89</v>
      </c>
      <c r="BM22" s="19">
        <v>48.99</v>
      </c>
      <c r="BN22" s="19">
        <v>44.18</v>
      </c>
      <c r="BO22" s="19">
        <v>56.09</v>
      </c>
      <c r="BP22" s="19">
        <v>51.13</v>
      </c>
      <c r="BQ22" s="19">
        <v>46.31</v>
      </c>
      <c r="BR22" s="19">
        <v>41.5</v>
      </c>
      <c r="BS22" s="19">
        <v>37.9</v>
      </c>
      <c r="BT22" s="19">
        <v>137.88999999999999</v>
      </c>
      <c r="BU22" s="19">
        <v>126.45</v>
      </c>
      <c r="BV22" s="19">
        <v>123.25</v>
      </c>
      <c r="BW22" s="19">
        <v>117.51</v>
      </c>
      <c r="BX22" s="19">
        <v>115.15</v>
      </c>
      <c r="BY22" s="19">
        <v>111.96</v>
      </c>
      <c r="BZ22" s="19">
        <v>106.22</v>
      </c>
      <c r="CA22" s="19">
        <v>108.77</v>
      </c>
      <c r="CB22" s="19">
        <v>103.02</v>
      </c>
      <c r="CC22" s="19">
        <v>97.28</v>
      </c>
      <c r="CD22" s="19">
        <v>103.86</v>
      </c>
      <c r="CE22" s="19">
        <v>100.67</v>
      </c>
      <c r="CF22" s="19">
        <v>94.93</v>
      </c>
      <c r="CG22" s="19">
        <v>97.48</v>
      </c>
      <c r="CH22" s="19">
        <v>91.73</v>
      </c>
      <c r="CI22" s="19">
        <v>86.49</v>
      </c>
      <c r="CJ22" s="19">
        <v>94.28</v>
      </c>
      <c r="CK22" s="19">
        <v>88.7</v>
      </c>
      <c r="CL22" s="19">
        <v>83.72</v>
      </c>
      <c r="CM22" s="19">
        <v>78.75</v>
      </c>
      <c r="CN22" s="19">
        <v>92.57</v>
      </c>
      <c r="CO22" s="19">
        <v>89.42</v>
      </c>
      <c r="CP22" s="19">
        <v>84.45</v>
      </c>
      <c r="CQ22" s="19">
        <v>86.66</v>
      </c>
      <c r="CR22" s="19">
        <v>81.680000000000007</v>
      </c>
      <c r="CS22" s="19">
        <v>76.709999999999994</v>
      </c>
      <c r="CT22" s="19">
        <v>83.89</v>
      </c>
      <c r="CU22" s="19">
        <v>78.91</v>
      </c>
      <c r="CV22" s="19">
        <v>73.94</v>
      </c>
      <c r="CW22" s="19">
        <v>68.16</v>
      </c>
      <c r="CX22" s="19">
        <v>81.12</v>
      </c>
      <c r="CY22" s="19">
        <v>76.150000000000006</v>
      </c>
      <c r="CZ22" s="19">
        <v>70.37</v>
      </c>
      <c r="DA22" s="19">
        <v>65.39</v>
      </c>
      <c r="DB22" s="19">
        <v>60.42</v>
      </c>
      <c r="DC22" s="19">
        <v>82.41</v>
      </c>
      <c r="DD22" s="19">
        <v>79.64</v>
      </c>
      <c r="DE22" s="19">
        <v>74.67</v>
      </c>
      <c r="DF22" s="19">
        <v>76.87</v>
      </c>
      <c r="DG22" s="19">
        <v>71.900000000000006</v>
      </c>
      <c r="DH22" s="19">
        <v>66.930000000000007</v>
      </c>
      <c r="DI22" s="19">
        <v>74.11</v>
      </c>
      <c r="DJ22" s="19">
        <v>69.13</v>
      </c>
      <c r="DK22" s="19">
        <v>64.16</v>
      </c>
      <c r="DL22" s="19">
        <v>59.18</v>
      </c>
      <c r="DM22" s="19">
        <v>71.34</v>
      </c>
      <c r="DN22" s="19">
        <v>66.37</v>
      </c>
      <c r="DO22" s="19">
        <v>61.39</v>
      </c>
      <c r="DP22" s="19">
        <v>56.42</v>
      </c>
      <c r="DQ22" s="19">
        <v>51.44</v>
      </c>
      <c r="DR22" s="19">
        <v>68.569999999999993</v>
      </c>
      <c r="DS22" s="19">
        <v>63.6</v>
      </c>
      <c r="DT22" s="19">
        <v>58.62</v>
      </c>
      <c r="DU22" s="19">
        <v>53.65</v>
      </c>
      <c r="DV22" s="19">
        <v>48.76</v>
      </c>
      <c r="DW22" s="19">
        <v>45.16</v>
      </c>
      <c r="DX22" s="19">
        <v>160.57</v>
      </c>
      <c r="DY22" s="19">
        <v>149.1</v>
      </c>
      <c r="DZ22" s="19">
        <v>145.80000000000001</v>
      </c>
      <c r="EA22" s="19">
        <v>139.94999999999999</v>
      </c>
      <c r="EB22" s="19">
        <v>137.63999999999999</v>
      </c>
      <c r="EC22" s="19">
        <v>134.33000000000001</v>
      </c>
      <c r="ED22" s="19">
        <v>128.49</v>
      </c>
      <c r="EE22" s="19">
        <v>131.03</v>
      </c>
      <c r="EF22" s="19">
        <v>125.21</v>
      </c>
      <c r="EG22" s="19">
        <v>119.45</v>
      </c>
      <c r="EH22" s="19">
        <v>126.19</v>
      </c>
      <c r="EI22" s="19">
        <v>122.93</v>
      </c>
      <c r="EJ22" s="19">
        <v>117.17</v>
      </c>
      <c r="EK22" s="19">
        <v>119.68</v>
      </c>
      <c r="EL22" s="19">
        <v>113.91</v>
      </c>
      <c r="EM22" s="19">
        <v>108.15</v>
      </c>
      <c r="EN22" s="19">
        <v>116.42</v>
      </c>
      <c r="EO22" s="19">
        <v>110.65</v>
      </c>
      <c r="EP22" s="19">
        <v>104.89</v>
      </c>
      <c r="EQ22" s="19">
        <v>99.13</v>
      </c>
      <c r="ER22" s="19">
        <v>114.9</v>
      </c>
      <c r="ES22" s="19">
        <v>111.64</v>
      </c>
      <c r="ET22" s="19">
        <v>105.87</v>
      </c>
      <c r="EU22" s="19">
        <v>108.38</v>
      </c>
      <c r="EV22" s="19">
        <v>102.61</v>
      </c>
      <c r="EW22" s="19">
        <v>96.85</v>
      </c>
      <c r="EX22" s="19">
        <v>105.12</v>
      </c>
      <c r="EY22" s="19">
        <v>99.36</v>
      </c>
      <c r="EZ22" s="19">
        <v>93.59</v>
      </c>
      <c r="FA22" s="19">
        <v>88.08</v>
      </c>
      <c r="FB22" s="19">
        <v>101.86</v>
      </c>
      <c r="FC22" s="19">
        <v>96.1</v>
      </c>
      <c r="FD22" s="19">
        <v>90.33</v>
      </c>
      <c r="FE22" s="19">
        <v>85.26</v>
      </c>
      <c r="FF22" s="19">
        <v>80.260000000000005</v>
      </c>
      <c r="FG22" s="19">
        <v>103.6</v>
      </c>
      <c r="FH22" s="19">
        <v>100.34</v>
      </c>
      <c r="FI22" s="19">
        <v>94.58</v>
      </c>
      <c r="FJ22" s="19">
        <v>97.08</v>
      </c>
      <c r="FK22" s="19">
        <v>91.32</v>
      </c>
      <c r="FL22" s="19">
        <v>86.11</v>
      </c>
      <c r="FM22" s="19">
        <v>93.82</v>
      </c>
      <c r="FN22" s="19">
        <v>88.28</v>
      </c>
      <c r="FO22" s="19">
        <v>83.28</v>
      </c>
      <c r="FP22" s="19">
        <v>78.290000000000006</v>
      </c>
      <c r="FQ22" s="19">
        <v>90.56</v>
      </c>
      <c r="FR22" s="19">
        <v>85.45</v>
      </c>
      <c r="FS22" s="19">
        <v>80.459999999999994</v>
      </c>
      <c r="FT22" s="19">
        <v>75.47</v>
      </c>
      <c r="FU22" s="19">
        <v>69.67</v>
      </c>
      <c r="FV22" s="19">
        <v>87.63</v>
      </c>
      <c r="FW22" s="19">
        <v>82.63</v>
      </c>
      <c r="FX22" s="19">
        <v>77.64</v>
      </c>
      <c r="FY22" s="19">
        <v>71.84</v>
      </c>
      <c r="FZ22" s="19">
        <v>66.849999999999994</v>
      </c>
      <c r="GA22" s="19">
        <v>61.85</v>
      </c>
      <c r="GB22" s="19">
        <v>92.3</v>
      </c>
      <c r="GC22" s="19">
        <v>89.13</v>
      </c>
      <c r="GD22" s="19">
        <v>84.14</v>
      </c>
      <c r="GE22" s="19">
        <v>86.31</v>
      </c>
      <c r="GF22" s="19">
        <v>81.31</v>
      </c>
      <c r="GG22" s="19">
        <v>76.319999999999993</v>
      </c>
      <c r="GH22" s="19">
        <v>83.48</v>
      </c>
      <c r="GI22" s="19">
        <v>78.489999999999995</v>
      </c>
      <c r="GJ22" s="19">
        <v>73.5</v>
      </c>
      <c r="GK22" s="19">
        <v>68.5</v>
      </c>
      <c r="GL22" s="19">
        <v>80.66</v>
      </c>
      <c r="GM22" s="19">
        <v>75.67</v>
      </c>
      <c r="GN22" s="19">
        <v>70.67</v>
      </c>
      <c r="GO22" s="19">
        <v>65.680000000000007</v>
      </c>
      <c r="GP22" s="19">
        <v>60.69</v>
      </c>
      <c r="GQ22" s="19">
        <v>77.84</v>
      </c>
      <c r="GR22" s="19">
        <v>72.84</v>
      </c>
      <c r="GS22" s="19">
        <v>67.849999999999994</v>
      </c>
      <c r="GT22" s="19">
        <v>62.86</v>
      </c>
      <c r="GU22" s="19">
        <v>57.86</v>
      </c>
      <c r="GV22" s="19">
        <v>52.87</v>
      </c>
      <c r="GW22" s="19">
        <v>75.010000000000005</v>
      </c>
      <c r="GX22" s="19">
        <v>70.02</v>
      </c>
      <c r="GY22" s="19">
        <v>65.03</v>
      </c>
      <c r="GZ22" s="19">
        <v>60.04</v>
      </c>
      <c r="HA22" s="19">
        <v>55.04</v>
      </c>
      <c r="HB22" s="19">
        <v>50.09</v>
      </c>
      <c r="HC22" s="19">
        <v>46.47</v>
      </c>
      <c r="HD22" s="19">
        <v>95.96</v>
      </c>
      <c r="HE22" s="19">
        <v>106</v>
      </c>
      <c r="HF22" s="19">
        <v>121</v>
      </c>
      <c r="HG22" s="19">
        <v>131.1</v>
      </c>
      <c r="HH22" s="19">
        <v>14.34</v>
      </c>
      <c r="HI22" s="19">
        <v>22.89</v>
      </c>
      <c r="HJ22" s="19">
        <v>19.190000000000001</v>
      </c>
      <c r="HK22" s="19">
        <v>18.11</v>
      </c>
      <c r="HL22" s="19">
        <v>16.36</v>
      </c>
      <c r="HM22" s="19">
        <v>31.7</v>
      </c>
      <c r="HN22" s="19">
        <v>26.97</v>
      </c>
      <c r="HO22" s="19">
        <v>25.7</v>
      </c>
      <c r="HP22" s="19">
        <v>23.63</v>
      </c>
      <c r="HQ22" s="19">
        <v>23.09</v>
      </c>
      <c r="HR22" s="19">
        <v>21.96</v>
      </c>
      <c r="HS22" s="19">
        <v>19.899999999999999</v>
      </c>
      <c r="HT22" s="19">
        <v>20.83</v>
      </c>
      <c r="HU22" s="19">
        <v>18.8</v>
      </c>
      <c r="HV22" s="19">
        <v>17.3</v>
      </c>
      <c r="HW22" s="19">
        <v>44.01</v>
      </c>
      <c r="HX22" s="19">
        <v>39.28</v>
      </c>
      <c r="HY22" s="19">
        <v>37.94</v>
      </c>
      <c r="HZ22" s="19">
        <v>35.14</v>
      </c>
      <c r="IA22" s="19">
        <v>34.159999999999997</v>
      </c>
      <c r="IB22" s="19">
        <v>32.82</v>
      </c>
      <c r="IC22" s="19">
        <v>30.41</v>
      </c>
      <c r="ID22" s="19">
        <v>31.48</v>
      </c>
      <c r="IE22" s="19">
        <v>29.07</v>
      </c>
      <c r="IF22" s="19">
        <v>26.66</v>
      </c>
      <c r="IG22" s="19">
        <v>29.81</v>
      </c>
      <c r="IH22" s="19">
        <v>28.47</v>
      </c>
      <c r="II22" s="19">
        <v>26.07</v>
      </c>
      <c r="IJ22" s="19">
        <v>27.14</v>
      </c>
      <c r="IK22" s="19">
        <v>24.89</v>
      </c>
      <c r="IL22" s="19">
        <v>22.82</v>
      </c>
      <c r="IM22" s="19">
        <v>25.8</v>
      </c>
      <c r="IN22" s="19">
        <v>23.74</v>
      </c>
      <c r="IO22" s="19">
        <v>21.67</v>
      </c>
      <c r="IP22" s="19">
        <v>20.12</v>
      </c>
      <c r="IQ22" s="19">
        <v>53.99</v>
      </c>
      <c r="IR22" s="19">
        <v>49.09</v>
      </c>
      <c r="IS22" s="19">
        <v>47.73</v>
      </c>
      <c r="IT22" s="19">
        <v>45.32</v>
      </c>
      <c r="IU22" s="19">
        <v>44.34</v>
      </c>
      <c r="IV22" s="19">
        <v>43</v>
      </c>
      <c r="IW22" s="19">
        <v>40.590000000000003</v>
      </c>
      <c r="IX22" s="19">
        <v>41.66</v>
      </c>
      <c r="IY22" s="19">
        <v>39.25</v>
      </c>
      <c r="IZ22" s="19">
        <v>36.85</v>
      </c>
      <c r="JA22" s="19">
        <v>39.6</v>
      </c>
      <c r="JB22" s="19">
        <v>38.270000000000003</v>
      </c>
      <c r="JC22" s="19">
        <v>35.47</v>
      </c>
      <c r="JD22" s="19">
        <v>36.93</v>
      </c>
      <c r="JE22" s="19">
        <v>34.130000000000003</v>
      </c>
      <c r="JF22" s="19">
        <v>31.72</v>
      </c>
      <c r="JG22" s="19">
        <v>35.200000000000003</v>
      </c>
      <c r="JH22" s="19">
        <v>32.79</v>
      </c>
      <c r="JI22" s="19">
        <v>30.38</v>
      </c>
      <c r="JJ22" s="19">
        <v>27.98</v>
      </c>
      <c r="JK22" s="19">
        <v>34.869999999999997</v>
      </c>
      <c r="JL22" s="19">
        <v>33.53</v>
      </c>
      <c r="JM22" s="19">
        <v>31.13</v>
      </c>
      <c r="JN22" s="19">
        <v>32.19</v>
      </c>
      <c r="JO22" s="19">
        <v>29.79</v>
      </c>
      <c r="JP22" s="19">
        <v>27.38</v>
      </c>
      <c r="JQ22" s="19">
        <v>30.85</v>
      </c>
      <c r="JR22" s="19">
        <v>28.45</v>
      </c>
      <c r="JS22" s="19">
        <v>26.04</v>
      </c>
      <c r="JT22" s="19">
        <v>23.95</v>
      </c>
      <c r="JU22" s="19">
        <v>29.52</v>
      </c>
      <c r="JV22" s="19">
        <v>27.11</v>
      </c>
      <c r="JW22" s="19">
        <v>24.87</v>
      </c>
      <c r="JX22" s="19">
        <v>22.8</v>
      </c>
      <c r="JY22" s="19">
        <v>21.25</v>
      </c>
      <c r="JZ22" s="19">
        <v>66.03</v>
      </c>
      <c r="KA22" s="19">
        <v>61.13</v>
      </c>
      <c r="KB22" s="19">
        <v>59.72</v>
      </c>
      <c r="KC22" s="19">
        <v>57.22</v>
      </c>
      <c r="KD22" s="19">
        <v>56.23</v>
      </c>
      <c r="KE22" s="19">
        <v>54.82</v>
      </c>
      <c r="KF22" s="19">
        <v>52.33</v>
      </c>
      <c r="KG22" s="19">
        <v>53.41</v>
      </c>
      <c r="KH22" s="19">
        <v>50.91</v>
      </c>
      <c r="KI22" s="19">
        <v>48.42</v>
      </c>
      <c r="KJ22" s="19">
        <v>51.34</v>
      </c>
      <c r="KK22" s="19">
        <v>49.93</v>
      </c>
      <c r="KL22" s="19">
        <v>47.46</v>
      </c>
      <c r="KM22" s="19">
        <v>48.52</v>
      </c>
      <c r="KN22" s="19">
        <v>46.09</v>
      </c>
      <c r="KO22" s="19">
        <v>43.68</v>
      </c>
      <c r="KP22" s="19">
        <v>47.14</v>
      </c>
      <c r="KQ22" s="19">
        <v>44.73</v>
      </c>
      <c r="KR22" s="19">
        <v>42.31</v>
      </c>
      <c r="KS22" s="19">
        <v>39.9</v>
      </c>
      <c r="KT22" s="19">
        <v>46.51</v>
      </c>
      <c r="KU22" s="19">
        <v>45.14</v>
      </c>
      <c r="KV22" s="19">
        <v>42.72</v>
      </c>
      <c r="KW22" s="19">
        <v>43.77</v>
      </c>
      <c r="KX22" s="19">
        <v>41.36</v>
      </c>
      <c r="KY22" s="19">
        <v>38.94</v>
      </c>
      <c r="KZ22" s="19">
        <v>42.41</v>
      </c>
      <c r="LA22" s="19">
        <v>39.99</v>
      </c>
      <c r="LB22" s="19">
        <v>37.58</v>
      </c>
      <c r="LC22" s="19">
        <v>34.770000000000003</v>
      </c>
      <c r="LD22" s="19">
        <v>41.04</v>
      </c>
      <c r="LE22" s="19">
        <v>38.630000000000003</v>
      </c>
      <c r="LF22" s="19">
        <v>35.82</v>
      </c>
      <c r="LG22" s="19">
        <v>33.409999999999997</v>
      </c>
      <c r="LH22" s="19">
        <v>30.99</v>
      </c>
      <c r="LI22" s="19">
        <v>41.77</v>
      </c>
      <c r="LJ22" s="19">
        <v>40.409999999999997</v>
      </c>
      <c r="LK22" s="19">
        <v>37.99</v>
      </c>
      <c r="LL22" s="19">
        <v>39.04</v>
      </c>
      <c r="LM22" s="19">
        <v>36.619999999999997</v>
      </c>
      <c r="LN22" s="19">
        <v>34.21</v>
      </c>
      <c r="LO22" s="19">
        <v>37.67</v>
      </c>
      <c r="LP22" s="19">
        <v>35.26</v>
      </c>
      <c r="LQ22" s="19">
        <v>32.840000000000003</v>
      </c>
      <c r="LR22" s="19">
        <v>30.43</v>
      </c>
      <c r="LS22" s="19">
        <v>36.31</v>
      </c>
      <c r="LT22" s="19">
        <v>33.89</v>
      </c>
      <c r="LU22" s="19">
        <v>31.48</v>
      </c>
      <c r="LV22" s="19">
        <v>29.06</v>
      </c>
      <c r="LW22" s="19">
        <v>26.64</v>
      </c>
      <c r="LX22" s="19">
        <v>34.94</v>
      </c>
      <c r="LY22" s="19">
        <v>32.53</v>
      </c>
      <c r="LZ22" s="19">
        <v>30.11</v>
      </c>
      <c r="MA22" s="19">
        <v>27.69</v>
      </c>
      <c r="MB22" s="19">
        <v>25.37</v>
      </c>
      <c r="MC22" s="19">
        <v>23.81</v>
      </c>
      <c r="MD22" s="19">
        <v>76.22</v>
      </c>
      <c r="ME22" s="19">
        <v>71.27</v>
      </c>
      <c r="MF22" s="19">
        <v>69.84</v>
      </c>
      <c r="MG22" s="19">
        <v>67.31</v>
      </c>
      <c r="MH22" s="19">
        <v>66.31</v>
      </c>
      <c r="MI22" s="19">
        <v>64.88</v>
      </c>
      <c r="MJ22" s="19">
        <v>62.39</v>
      </c>
      <c r="MK22" s="19">
        <v>63.47</v>
      </c>
      <c r="ML22" s="19">
        <v>60.98</v>
      </c>
      <c r="MM22" s="19">
        <v>58.48</v>
      </c>
      <c r="MN22" s="19">
        <v>61.4</v>
      </c>
      <c r="MO22" s="19">
        <v>59.99</v>
      </c>
      <c r="MP22" s="19">
        <v>57.49</v>
      </c>
      <c r="MQ22" s="19">
        <v>58.58</v>
      </c>
      <c r="MR22" s="19">
        <v>56.08</v>
      </c>
      <c r="MS22" s="19">
        <v>53.58</v>
      </c>
      <c r="MT22" s="19">
        <v>57.17</v>
      </c>
      <c r="MU22" s="19">
        <v>54.67</v>
      </c>
      <c r="MV22" s="19">
        <v>52.17</v>
      </c>
      <c r="MW22" s="19">
        <v>49.68</v>
      </c>
      <c r="MX22" s="19">
        <v>56.51</v>
      </c>
      <c r="MY22" s="19">
        <v>55.1</v>
      </c>
      <c r="MZ22" s="19">
        <v>52.6</v>
      </c>
      <c r="NA22" s="19">
        <v>53.68</v>
      </c>
      <c r="NB22" s="19">
        <v>51.19</v>
      </c>
      <c r="NC22" s="19">
        <v>48.69</v>
      </c>
      <c r="ND22" s="19">
        <v>52.27</v>
      </c>
      <c r="NE22" s="19">
        <v>49.78</v>
      </c>
      <c r="NF22" s="19">
        <v>47.31</v>
      </c>
      <c r="NG22" s="19">
        <v>44.9</v>
      </c>
      <c r="NH22" s="19">
        <v>50.86</v>
      </c>
      <c r="NI22" s="19">
        <v>48.36</v>
      </c>
      <c r="NJ22" s="19">
        <v>45.95</v>
      </c>
      <c r="NK22" s="19">
        <v>43.53</v>
      </c>
      <c r="NL22" s="19">
        <v>41.12</v>
      </c>
      <c r="NM22" s="19">
        <v>51.61</v>
      </c>
      <c r="NN22" s="19">
        <v>50.2</v>
      </c>
      <c r="NO22" s="19">
        <v>47.72</v>
      </c>
      <c r="NP22" s="19">
        <v>48.79</v>
      </c>
      <c r="NQ22" s="19">
        <v>46.36</v>
      </c>
      <c r="NR22" s="19">
        <v>43.94</v>
      </c>
      <c r="NS22" s="19">
        <v>47.41</v>
      </c>
      <c r="NT22" s="19">
        <v>44.99</v>
      </c>
      <c r="NU22" s="19">
        <v>42.58</v>
      </c>
      <c r="NV22" s="19">
        <v>40.159999999999997</v>
      </c>
      <c r="NW22" s="19">
        <v>46.04</v>
      </c>
      <c r="NX22" s="19">
        <v>43.63</v>
      </c>
      <c r="NY22" s="19">
        <v>41.21</v>
      </c>
      <c r="NZ22" s="19">
        <v>38.799999999999997</v>
      </c>
      <c r="OA22" s="19">
        <v>35.99</v>
      </c>
      <c r="OB22" s="19">
        <v>44.68</v>
      </c>
      <c r="OC22" s="19">
        <v>42.26</v>
      </c>
      <c r="OD22" s="19">
        <v>39.85</v>
      </c>
      <c r="OE22" s="19">
        <v>37.43</v>
      </c>
      <c r="OF22" s="19">
        <v>34.619999999999997</v>
      </c>
      <c r="OG22" s="19">
        <v>32.21</v>
      </c>
      <c r="OH22" s="19">
        <v>46.77</v>
      </c>
      <c r="OI22" s="19">
        <v>45.41</v>
      </c>
      <c r="OJ22" s="19">
        <v>42.99</v>
      </c>
      <c r="OK22" s="19">
        <v>44.04</v>
      </c>
      <c r="OL22" s="19">
        <v>41.62</v>
      </c>
      <c r="OM22" s="19">
        <v>39.21</v>
      </c>
      <c r="ON22" s="19">
        <v>42.67</v>
      </c>
      <c r="OO22" s="19">
        <v>40.26</v>
      </c>
      <c r="OP22" s="19">
        <v>37.840000000000003</v>
      </c>
      <c r="OQ22" s="19">
        <v>35.43</v>
      </c>
      <c r="OR22" s="19">
        <v>41.31</v>
      </c>
      <c r="OS22" s="19">
        <v>38.89</v>
      </c>
      <c r="OT22" s="19">
        <v>36.479999999999997</v>
      </c>
      <c r="OU22" s="19">
        <v>34.06</v>
      </c>
      <c r="OV22" s="19">
        <v>31.64</v>
      </c>
      <c r="OW22" s="19">
        <v>39.94</v>
      </c>
      <c r="OX22" s="19">
        <v>37.53</v>
      </c>
      <c r="OY22" s="19">
        <v>35.11</v>
      </c>
      <c r="OZ22" s="19">
        <v>32.69</v>
      </c>
      <c r="PA22" s="19">
        <v>30.28</v>
      </c>
      <c r="PB22" s="19">
        <v>27.86</v>
      </c>
      <c r="PC22" s="19">
        <v>38.58</v>
      </c>
      <c r="PD22" s="19">
        <v>36.159999999999997</v>
      </c>
      <c r="PE22" s="19">
        <v>33.74</v>
      </c>
      <c r="PF22" s="19">
        <v>31.33</v>
      </c>
      <c r="PG22" s="19">
        <v>28.91</v>
      </c>
      <c r="PH22" s="19">
        <v>26.5</v>
      </c>
      <c r="PI22" s="19">
        <v>24.86</v>
      </c>
      <c r="PJ22" s="19">
        <v>48.31</v>
      </c>
      <c r="PK22" s="19">
        <v>52.65</v>
      </c>
      <c r="PL22" s="19">
        <v>59.15</v>
      </c>
      <c r="PM22" s="19">
        <v>63.5</v>
      </c>
      <c r="PN22" s="19">
        <v>18.11</v>
      </c>
      <c r="PO22" s="19">
        <v>27.89</v>
      </c>
      <c r="PP22" s="19">
        <v>23.88</v>
      </c>
      <c r="PQ22" s="19">
        <v>22.75</v>
      </c>
      <c r="PR22" s="19">
        <v>20.95</v>
      </c>
      <c r="PS22" s="19">
        <v>37.43</v>
      </c>
      <c r="PT22" s="19">
        <v>32.31</v>
      </c>
      <c r="PU22" s="19">
        <v>30.97</v>
      </c>
      <c r="PV22" s="19">
        <v>28.56</v>
      </c>
      <c r="PW22" s="19">
        <v>27.97</v>
      </c>
      <c r="PX22" s="19">
        <v>26.63</v>
      </c>
      <c r="PY22" s="19">
        <v>24.46</v>
      </c>
      <c r="PZ22" s="19">
        <v>25.38</v>
      </c>
      <c r="QA22" s="19">
        <v>23.3</v>
      </c>
      <c r="QB22" s="19">
        <v>21.75</v>
      </c>
      <c r="QC22" s="19">
        <v>49.58</v>
      </c>
      <c r="QD22" s="19">
        <v>44.81</v>
      </c>
      <c r="QE22" s="19">
        <v>43.47</v>
      </c>
      <c r="QF22" s="19">
        <v>41.06</v>
      </c>
      <c r="QG22" s="19">
        <v>40.08</v>
      </c>
      <c r="QH22" s="19">
        <v>38.74</v>
      </c>
      <c r="QI22" s="19">
        <v>35.94</v>
      </c>
      <c r="QJ22" s="19">
        <v>37.4</v>
      </c>
      <c r="QK22" s="19">
        <v>34.6</v>
      </c>
      <c r="QL22" s="19">
        <v>32.19</v>
      </c>
      <c r="QM22" s="19">
        <v>35.340000000000003</v>
      </c>
      <c r="QN22" s="19">
        <v>34</v>
      </c>
      <c r="QO22" s="19">
        <v>31.6</v>
      </c>
      <c r="QP22" s="19">
        <v>32.659999999999997</v>
      </c>
      <c r="QQ22" s="19">
        <v>30.26</v>
      </c>
      <c r="QR22" s="19">
        <v>27.85</v>
      </c>
      <c r="QS22" s="19">
        <v>31.33</v>
      </c>
      <c r="QT22" s="19">
        <v>28.92</v>
      </c>
      <c r="QU22" s="19">
        <v>26.51</v>
      </c>
      <c r="QV22" s="19">
        <v>24.88</v>
      </c>
      <c r="QW22" s="19">
        <v>59.18</v>
      </c>
      <c r="QX22" s="19">
        <v>54.29</v>
      </c>
      <c r="QY22" s="19">
        <v>52.87</v>
      </c>
      <c r="QZ22" s="19">
        <v>50.38</v>
      </c>
      <c r="RA22" s="19">
        <v>49.39</v>
      </c>
      <c r="RB22" s="19">
        <v>47.99</v>
      </c>
      <c r="RC22" s="19">
        <v>45.58</v>
      </c>
      <c r="RD22" s="19">
        <v>46.63</v>
      </c>
      <c r="RE22" s="19">
        <v>44.21</v>
      </c>
      <c r="RF22" s="19">
        <v>41.79</v>
      </c>
      <c r="RG22" s="19">
        <v>44.62</v>
      </c>
      <c r="RH22" s="19">
        <v>43.26</v>
      </c>
      <c r="RI22" s="19">
        <v>40.840000000000003</v>
      </c>
      <c r="RJ22" s="19">
        <v>41.89</v>
      </c>
      <c r="RK22" s="19">
        <v>39.47</v>
      </c>
      <c r="RL22" s="19">
        <v>37.06</v>
      </c>
      <c r="RM22" s="19">
        <v>40.520000000000003</v>
      </c>
      <c r="RN22" s="19">
        <v>38.11</v>
      </c>
      <c r="RO22" s="19">
        <v>35.299999999999997</v>
      </c>
      <c r="RP22" s="19">
        <v>32.89</v>
      </c>
      <c r="RQ22" s="19">
        <v>39.89</v>
      </c>
      <c r="RR22" s="19">
        <v>38.520000000000003</v>
      </c>
      <c r="RS22" s="19">
        <v>36.1</v>
      </c>
      <c r="RT22" s="19">
        <v>37.15</v>
      </c>
      <c r="RU22" s="19">
        <v>34.74</v>
      </c>
      <c r="RV22" s="19">
        <v>32.32</v>
      </c>
      <c r="RW22" s="19">
        <v>35.79</v>
      </c>
      <c r="RX22" s="19">
        <v>33.369999999999997</v>
      </c>
      <c r="RY22" s="19">
        <v>30.96</v>
      </c>
      <c r="RZ22" s="19">
        <v>28.54</v>
      </c>
      <c r="SA22" s="19">
        <v>34.42</v>
      </c>
      <c r="SB22" s="19">
        <v>32.01</v>
      </c>
      <c r="SC22" s="19">
        <v>29.59</v>
      </c>
      <c r="SD22" s="19">
        <v>27.18</v>
      </c>
      <c r="SE22" s="19">
        <v>25.44</v>
      </c>
      <c r="SF22" s="19">
        <v>71.47</v>
      </c>
      <c r="SG22" s="19">
        <v>66.52</v>
      </c>
      <c r="SH22" s="19">
        <v>65.09</v>
      </c>
      <c r="SI22" s="19">
        <v>62.59</v>
      </c>
      <c r="SJ22" s="19">
        <v>61.6</v>
      </c>
      <c r="SK22" s="19">
        <v>60.19</v>
      </c>
      <c r="SL22" s="19">
        <v>57.7</v>
      </c>
      <c r="SM22" s="19">
        <v>58.78</v>
      </c>
      <c r="SN22" s="19">
        <v>56.28</v>
      </c>
      <c r="SO22" s="19">
        <v>53.79</v>
      </c>
      <c r="SP22" s="19">
        <v>56.71</v>
      </c>
      <c r="SQ22" s="19">
        <v>55.3</v>
      </c>
      <c r="SR22" s="19">
        <v>52.8</v>
      </c>
      <c r="SS22" s="19">
        <v>53.89</v>
      </c>
      <c r="ST22" s="19">
        <v>51.39</v>
      </c>
      <c r="SU22" s="19">
        <v>48.89</v>
      </c>
      <c r="SV22" s="19">
        <v>52.48</v>
      </c>
      <c r="SW22" s="19">
        <v>49.98</v>
      </c>
      <c r="SX22" s="19">
        <v>47.51</v>
      </c>
      <c r="SY22" s="19">
        <v>45.09</v>
      </c>
      <c r="SZ22" s="19">
        <v>51.82</v>
      </c>
      <c r="TA22" s="19">
        <v>50.41</v>
      </c>
      <c r="TB22" s="19">
        <v>47.92</v>
      </c>
      <c r="TC22" s="19">
        <v>48.99</v>
      </c>
      <c r="TD22" s="19">
        <v>46.56</v>
      </c>
      <c r="TE22" s="19">
        <v>44.14</v>
      </c>
      <c r="TF22" s="19">
        <v>47.61</v>
      </c>
      <c r="TG22" s="19">
        <v>45.19</v>
      </c>
      <c r="TH22" s="19">
        <v>42.77</v>
      </c>
      <c r="TI22" s="19">
        <v>40.36</v>
      </c>
      <c r="TJ22" s="19">
        <v>46.24</v>
      </c>
      <c r="TK22" s="19">
        <v>43.82</v>
      </c>
      <c r="TL22" s="19">
        <v>41.41</v>
      </c>
      <c r="TM22" s="19">
        <v>38.99</v>
      </c>
      <c r="TN22" s="19">
        <v>36.19</v>
      </c>
      <c r="TO22" s="19">
        <v>46.97</v>
      </c>
      <c r="TP22" s="19">
        <v>45.6</v>
      </c>
      <c r="TQ22" s="19">
        <v>43.19</v>
      </c>
      <c r="TR22" s="19">
        <v>44.24</v>
      </c>
      <c r="TS22" s="19">
        <v>41.82</v>
      </c>
      <c r="TT22" s="19">
        <v>39.4</v>
      </c>
      <c r="TU22" s="19">
        <v>42.87</v>
      </c>
      <c r="TV22" s="19">
        <v>40.450000000000003</v>
      </c>
      <c r="TW22" s="19">
        <v>38.04</v>
      </c>
      <c r="TX22" s="19">
        <v>35.619999999999997</v>
      </c>
      <c r="TY22" s="19">
        <v>41.5</v>
      </c>
      <c r="TZ22" s="19">
        <v>39.090000000000003</v>
      </c>
      <c r="UA22" s="19">
        <v>36.67</v>
      </c>
      <c r="UB22" s="19">
        <v>34.26</v>
      </c>
      <c r="UC22" s="19">
        <v>31.84</v>
      </c>
      <c r="UD22" s="19">
        <v>40.14</v>
      </c>
      <c r="UE22" s="19">
        <v>37.72</v>
      </c>
      <c r="UF22" s="19">
        <v>35.31</v>
      </c>
      <c r="UG22" s="19">
        <v>32.89</v>
      </c>
      <c r="UH22" s="19">
        <v>30.48</v>
      </c>
      <c r="UI22" s="19">
        <v>28.67</v>
      </c>
      <c r="UJ22" s="19">
        <v>81.66</v>
      </c>
      <c r="UK22" s="19">
        <v>76.7</v>
      </c>
      <c r="UL22" s="19">
        <v>75.27</v>
      </c>
      <c r="UM22" s="19">
        <v>72.75</v>
      </c>
      <c r="UN22" s="19">
        <v>71.75</v>
      </c>
      <c r="UO22" s="19">
        <v>70.319999999999993</v>
      </c>
      <c r="UP22" s="19">
        <v>67.790000000000006</v>
      </c>
      <c r="UQ22" s="19">
        <v>68.89</v>
      </c>
      <c r="UR22" s="19">
        <v>66.36</v>
      </c>
      <c r="US22" s="19">
        <v>63.85</v>
      </c>
      <c r="UT22" s="19">
        <v>66.790000000000006</v>
      </c>
      <c r="UU22" s="19">
        <v>65.36</v>
      </c>
      <c r="UV22" s="19">
        <v>62.86</v>
      </c>
      <c r="UW22" s="19">
        <v>63.95</v>
      </c>
      <c r="UX22" s="19">
        <v>61.45</v>
      </c>
      <c r="UY22" s="19">
        <v>58.96</v>
      </c>
      <c r="UZ22" s="19">
        <v>62.54</v>
      </c>
      <c r="VA22" s="19">
        <v>60.04</v>
      </c>
      <c r="VB22" s="19">
        <v>57.54</v>
      </c>
      <c r="VC22" s="19">
        <v>55.05</v>
      </c>
      <c r="VD22" s="19">
        <v>61.88</v>
      </c>
      <c r="VE22" s="19">
        <v>60.47</v>
      </c>
      <c r="VF22" s="19">
        <v>57.97</v>
      </c>
      <c r="VG22" s="19">
        <v>59.05</v>
      </c>
      <c r="VH22" s="19">
        <v>56.56</v>
      </c>
      <c r="VI22" s="19">
        <v>54.06</v>
      </c>
      <c r="VJ22" s="19">
        <v>57.64</v>
      </c>
      <c r="VK22" s="19">
        <v>55.15</v>
      </c>
      <c r="VL22" s="19">
        <v>52.65</v>
      </c>
      <c r="VM22" s="19">
        <v>50.15</v>
      </c>
      <c r="VN22" s="19">
        <v>56.23</v>
      </c>
      <c r="VO22" s="19">
        <v>53.74</v>
      </c>
      <c r="VP22" s="19">
        <v>51.24</v>
      </c>
      <c r="VQ22" s="19">
        <v>48.74</v>
      </c>
      <c r="VR22" s="19">
        <v>46.31</v>
      </c>
      <c r="VS22" s="19">
        <v>56.98</v>
      </c>
      <c r="VT22" s="19">
        <v>55.57</v>
      </c>
      <c r="VU22" s="19">
        <v>53.08</v>
      </c>
      <c r="VV22" s="19">
        <v>54.16</v>
      </c>
      <c r="VW22" s="19">
        <v>51.66</v>
      </c>
      <c r="VX22" s="19">
        <v>49.17</v>
      </c>
      <c r="VY22" s="19">
        <v>52.75</v>
      </c>
      <c r="VZ22" s="19">
        <v>50.25</v>
      </c>
      <c r="WA22" s="19">
        <v>47.77</v>
      </c>
      <c r="WB22" s="19">
        <v>45.36</v>
      </c>
      <c r="WC22" s="19">
        <v>51.34</v>
      </c>
      <c r="WD22" s="19">
        <v>48.84</v>
      </c>
      <c r="WE22" s="19">
        <v>46.41</v>
      </c>
      <c r="WF22" s="19">
        <v>43.99</v>
      </c>
      <c r="WG22" s="19">
        <v>41.58</v>
      </c>
      <c r="WH22" s="19">
        <v>49.93</v>
      </c>
      <c r="WI22" s="19">
        <v>47.46</v>
      </c>
      <c r="WJ22" s="19">
        <v>45.04</v>
      </c>
      <c r="WK22" s="19">
        <v>42.63</v>
      </c>
      <c r="WL22" s="19">
        <v>40.21</v>
      </c>
      <c r="WM22" s="19">
        <v>37.79</v>
      </c>
      <c r="WN22" s="19">
        <v>52.09</v>
      </c>
      <c r="WO22" s="19">
        <v>50.68</v>
      </c>
      <c r="WP22" s="19">
        <v>48.19</v>
      </c>
      <c r="WQ22" s="19">
        <v>49.27</v>
      </c>
      <c r="WR22" s="19">
        <v>46.82</v>
      </c>
      <c r="WS22" s="19">
        <v>44.4</v>
      </c>
      <c r="WT22" s="19">
        <v>47.87</v>
      </c>
      <c r="WU22" s="19">
        <v>45.45</v>
      </c>
      <c r="WV22" s="19">
        <v>43.04</v>
      </c>
      <c r="WW22" s="19">
        <v>40.619999999999997</v>
      </c>
      <c r="WX22" s="19">
        <v>46.5</v>
      </c>
      <c r="WY22" s="19">
        <v>44.09</v>
      </c>
      <c r="WZ22" s="19">
        <v>41.67</v>
      </c>
      <c r="XA22" s="19">
        <v>39.26</v>
      </c>
      <c r="XB22" s="19">
        <v>36.840000000000003</v>
      </c>
      <c r="XC22" s="19">
        <v>45.14</v>
      </c>
      <c r="XD22" s="19">
        <v>42.72</v>
      </c>
      <c r="XE22" s="19">
        <v>40.31</v>
      </c>
      <c r="XF22" s="19">
        <v>37.89</v>
      </c>
      <c r="XG22" s="19">
        <v>35.479999999999997</v>
      </c>
      <c r="XH22" s="19">
        <v>33.06</v>
      </c>
      <c r="XI22" s="19">
        <v>43.77</v>
      </c>
      <c r="XJ22" s="19">
        <v>41.36</v>
      </c>
      <c r="XK22" s="19">
        <v>38.94</v>
      </c>
      <c r="XL22" s="19">
        <v>36.53</v>
      </c>
      <c r="XM22" s="19">
        <v>34.11</v>
      </c>
      <c r="XN22" s="19">
        <v>31.69</v>
      </c>
      <c r="XO22" s="19">
        <v>29.88</v>
      </c>
      <c r="XP22" s="19">
        <v>53.68</v>
      </c>
      <c r="XQ22" s="19">
        <v>58.02</v>
      </c>
      <c r="XR22" s="19">
        <v>64.52</v>
      </c>
      <c r="XS22" s="19">
        <v>68.92</v>
      </c>
      <c r="XT22" s="19">
        <v>20.82</v>
      </c>
      <c r="XU22" s="19">
        <v>25.35</v>
      </c>
      <c r="XV22" s="19">
        <v>29.24</v>
      </c>
      <c r="XW22" s="19">
        <v>35.229999999999997</v>
      </c>
      <c r="XX22" s="19">
        <v>39.83</v>
      </c>
      <c r="XY22" s="19">
        <v>46.12</v>
      </c>
      <c r="XZ22" s="19">
        <v>50.4</v>
      </c>
      <c r="YA22" s="19">
        <v>56.9</v>
      </c>
      <c r="YB22" s="19">
        <v>61.24</v>
      </c>
      <c r="YC22" s="19">
        <v>67.78</v>
      </c>
      <c r="YD22" s="19">
        <v>72.180000000000007</v>
      </c>
      <c r="YE22" s="19">
        <v>25.52</v>
      </c>
      <c r="YF22" s="19">
        <v>30.79</v>
      </c>
      <c r="YG22" s="19">
        <v>34.14</v>
      </c>
      <c r="YH22" s="19">
        <v>40.82</v>
      </c>
      <c r="YI22" s="19">
        <v>45.03</v>
      </c>
      <c r="YJ22" s="19">
        <v>51.42</v>
      </c>
      <c r="YK22" s="19">
        <v>55.77</v>
      </c>
      <c r="YL22" s="19">
        <v>62.27</v>
      </c>
      <c r="YM22" s="19">
        <v>66.63</v>
      </c>
      <c r="YN22" s="19">
        <v>73.22</v>
      </c>
      <c r="YO22" s="19">
        <v>77.62</v>
      </c>
      <c r="YP22" s="19">
        <v>28.85</v>
      </c>
      <c r="YQ22" s="19">
        <v>33.35</v>
      </c>
      <c r="YR22" s="19">
        <v>37.65</v>
      </c>
      <c r="YS22" s="19">
        <v>43.94</v>
      </c>
      <c r="YT22" s="19">
        <v>48.15</v>
      </c>
      <c r="YU22" s="19">
        <v>54.64</v>
      </c>
      <c r="YV22" s="19">
        <v>58.99</v>
      </c>
      <c r="YW22" s="19">
        <v>65.489999999999995</v>
      </c>
      <c r="YX22" s="19">
        <v>69.89</v>
      </c>
      <c r="YY22" s="19">
        <v>76.48</v>
      </c>
      <c r="YZ22" s="19">
        <v>80.88</v>
      </c>
      <c r="ZA22" s="19">
        <v>33.909999999999997</v>
      </c>
      <c r="ZB22" s="19">
        <v>38.94</v>
      </c>
      <c r="ZC22" s="19">
        <v>42.85</v>
      </c>
      <c r="ZD22" s="19">
        <v>49.16</v>
      </c>
      <c r="ZE22" s="19">
        <v>53.51</v>
      </c>
      <c r="ZF22" s="19">
        <v>60.01</v>
      </c>
      <c r="ZG22" s="19">
        <v>64.36</v>
      </c>
      <c r="ZH22" s="19">
        <v>70.930000000000007</v>
      </c>
      <c r="ZI22" s="19">
        <v>75.33</v>
      </c>
      <c r="ZJ22" s="19">
        <v>81.91</v>
      </c>
      <c r="ZK22" s="19">
        <v>86.32</v>
      </c>
      <c r="ZL22" s="19">
        <v>37.22</v>
      </c>
      <c r="ZM22" s="19">
        <v>42.06</v>
      </c>
      <c r="ZN22" s="19">
        <v>45.96</v>
      </c>
      <c r="ZO22" s="19">
        <v>52.38</v>
      </c>
      <c r="ZP22" s="19">
        <v>56.73</v>
      </c>
      <c r="ZQ22" s="19">
        <v>63.23</v>
      </c>
      <c r="ZR22" s="19">
        <v>67.61</v>
      </c>
      <c r="ZS22" s="19">
        <v>74.19</v>
      </c>
      <c r="ZT22" s="19">
        <v>78.59</v>
      </c>
      <c r="ZU22" s="19">
        <v>85.18</v>
      </c>
      <c r="ZV22" s="19">
        <v>90.04</v>
      </c>
      <c r="ZW22" s="19">
        <v>42.61</v>
      </c>
      <c r="ZX22" s="19">
        <v>47.25</v>
      </c>
      <c r="ZY22" s="19">
        <v>51.25</v>
      </c>
      <c r="ZZ22" s="19">
        <v>57.75</v>
      </c>
      <c r="AAA22" s="19">
        <v>62.1</v>
      </c>
      <c r="AAB22" s="19">
        <v>68.64</v>
      </c>
      <c r="AAC22" s="19">
        <v>73.05</v>
      </c>
      <c r="AAD22" s="19">
        <v>79.63</v>
      </c>
      <c r="AAE22" s="19">
        <v>84.03</v>
      </c>
      <c r="AAF22" s="19">
        <v>91.24</v>
      </c>
      <c r="AAG22" s="19">
        <v>96.33</v>
      </c>
      <c r="AAH22" s="19">
        <v>45.91</v>
      </c>
      <c r="AAI22" s="19">
        <v>50.44</v>
      </c>
      <c r="AAJ22" s="19">
        <v>54.47</v>
      </c>
      <c r="AAK22" s="19">
        <v>60.97</v>
      </c>
      <c r="AAL22" s="19">
        <v>65.319999999999993</v>
      </c>
      <c r="AAM22" s="19">
        <v>71.900000000000006</v>
      </c>
      <c r="AAN22" s="19">
        <v>76.31</v>
      </c>
      <c r="AAO22" s="19">
        <v>82.89</v>
      </c>
      <c r="AAP22" s="19">
        <v>87.39</v>
      </c>
      <c r="AAQ22" s="19">
        <v>95.01</v>
      </c>
      <c r="AAR22" s="19">
        <v>100.1</v>
      </c>
    </row>
    <row r="23" spans="1:720" s="16" customFormat="1" ht="15" x14ac:dyDescent="0.2">
      <c r="A23" s="18"/>
      <c r="B23" s="20"/>
      <c r="C23" s="20"/>
      <c r="D23" s="20"/>
      <c r="E23" s="20"/>
      <c r="F23" s="20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</row>
    <row r="24" spans="1:720" s="17" customFormat="1" ht="15" x14ac:dyDescent="0.2">
      <c r="A24" s="18" t="s">
        <v>28</v>
      </c>
      <c r="B24" s="22">
        <v>3391.89</v>
      </c>
      <c r="C24" s="22">
        <v>7327.99</v>
      </c>
      <c r="D24" s="22">
        <v>5887.43</v>
      </c>
      <c r="E24" s="22">
        <v>5516.5</v>
      </c>
      <c r="F24" s="22">
        <v>4904.45</v>
      </c>
      <c r="G24" s="22">
        <v>10707.42</v>
      </c>
      <c r="H24" s="22">
        <v>8989.73</v>
      </c>
      <c r="I24" s="22">
        <v>8537.3700000000008</v>
      </c>
      <c r="J24" s="22">
        <v>7696.64</v>
      </c>
      <c r="K24" s="22">
        <v>7463.47</v>
      </c>
      <c r="L24" s="22">
        <v>7011.11</v>
      </c>
      <c r="M24" s="22">
        <v>6195.28</v>
      </c>
      <c r="N24" s="22">
        <v>6558.99</v>
      </c>
      <c r="O24" s="22">
        <v>5816.42</v>
      </c>
      <c r="P24" s="22">
        <v>5291.04</v>
      </c>
      <c r="Q24" s="22">
        <v>15239.28</v>
      </c>
      <c r="R24" s="22">
        <v>13518.89</v>
      </c>
      <c r="S24" s="22">
        <v>13041.62</v>
      </c>
      <c r="T24" s="22">
        <v>12027.45</v>
      </c>
      <c r="U24" s="22">
        <v>11656.47</v>
      </c>
      <c r="V24" s="22">
        <v>11179.2</v>
      </c>
      <c r="W24" s="22">
        <v>10307.049999999999</v>
      </c>
      <c r="X24" s="22">
        <v>10701.93</v>
      </c>
      <c r="Y24" s="22">
        <v>9829.7800000000007</v>
      </c>
      <c r="Z24" s="22">
        <v>8960.2199999999993</v>
      </c>
      <c r="AA24" s="22">
        <v>10078.1</v>
      </c>
      <c r="AB24" s="22">
        <v>9600.83</v>
      </c>
      <c r="AC24" s="22">
        <v>8738.67</v>
      </c>
      <c r="AD24" s="22">
        <v>9123.56</v>
      </c>
      <c r="AE24" s="22">
        <v>8276.83</v>
      </c>
      <c r="AF24" s="22">
        <v>7432.88</v>
      </c>
      <c r="AG24" s="22">
        <v>8658.94</v>
      </c>
      <c r="AH24" s="22">
        <v>7814.99</v>
      </c>
      <c r="AI24" s="22">
        <v>6971.05</v>
      </c>
      <c r="AJ24" s="22">
        <v>6347.6</v>
      </c>
      <c r="AK24" s="22">
        <v>19157.09</v>
      </c>
      <c r="AL24" s="22">
        <v>17169.97</v>
      </c>
      <c r="AM24" s="22">
        <v>16607.77</v>
      </c>
      <c r="AN24" s="22">
        <v>15622.65</v>
      </c>
      <c r="AO24" s="22">
        <v>15263.67</v>
      </c>
      <c r="AP24" s="22">
        <v>14776.62</v>
      </c>
      <c r="AQ24" s="22">
        <v>13901.14</v>
      </c>
      <c r="AR24" s="22">
        <v>14289.56</v>
      </c>
      <c r="AS24" s="22">
        <v>13414.09</v>
      </c>
      <c r="AT24" s="22">
        <v>12396.59</v>
      </c>
      <c r="AU24" s="22">
        <v>13542.17</v>
      </c>
      <c r="AV24" s="22">
        <v>13055.11</v>
      </c>
      <c r="AW24" s="22">
        <v>12037.62</v>
      </c>
      <c r="AX24" s="22">
        <v>12426.04</v>
      </c>
      <c r="AY24" s="22">
        <v>11550.56</v>
      </c>
      <c r="AZ24" s="22">
        <v>10675.09</v>
      </c>
      <c r="BA24" s="22">
        <v>11938.98</v>
      </c>
      <c r="BB24" s="22">
        <v>11063.51</v>
      </c>
      <c r="BC24" s="22">
        <v>10188.030000000001</v>
      </c>
      <c r="BD24" s="22">
        <v>9312.56</v>
      </c>
      <c r="BE24" s="22">
        <v>11820.66</v>
      </c>
      <c r="BF24" s="22">
        <v>11333.61</v>
      </c>
      <c r="BG24" s="22">
        <v>10458.129999999999</v>
      </c>
      <c r="BH24" s="22">
        <v>10846.55</v>
      </c>
      <c r="BI24" s="22">
        <v>9971.08</v>
      </c>
      <c r="BJ24" s="22">
        <v>9095.6</v>
      </c>
      <c r="BK24" s="22">
        <v>10359.5</v>
      </c>
      <c r="BL24" s="22">
        <v>9484.02</v>
      </c>
      <c r="BM24" s="22">
        <v>8622.42</v>
      </c>
      <c r="BN24" s="22">
        <v>7775.25</v>
      </c>
      <c r="BO24" s="22">
        <v>9872.44</v>
      </c>
      <c r="BP24" s="22">
        <v>8998.2800000000007</v>
      </c>
      <c r="BQ24" s="22">
        <v>8151.11</v>
      </c>
      <c r="BR24" s="22">
        <v>7303.95</v>
      </c>
      <c r="BS24" s="22">
        <v>6670.2</v>
      </c>
      <c r="BT24" s="22">
        <v>24268.53</v>
      </c>
      <c r="BU24" s="22">
        <v>22254.38</v>
      </c>
      <c r="BV24" s="22">
        <v>21692.18</v>
      </c>
      <c r="BW24" s="22">
        <v>20681.63</v>
      </c>
      <c r="BX24" s="22">
        <v>20267.259999999998</v>
      </c>
      <c r="BY24" s="22">
        <v>19705.060000000001</v>
      </c>
      <c r="BZ24" s="22">
        <v>18694.509999999998</v>
      </c>
      <c r="CA24" s="22">
        <v>19142.86</v>
      </c>
      <c r="CB24" s="22">
        <v>18132.310000000001</v>
      </c>
      <c r="CC24" s="22">
        <v>17121.75</v>
      </c>
      <c r="CD24" s="22">
        <v>18280.14</v>
      </c>
      <c r="CE24" s="22">
        <v>17717.939999999999</v>
      </c>
      <c r="CF24" s="22">
        <v>16707.39</v>
      </c>
      <c r="CG24" s="22">
        <v>17155.740000000002</v>
      </c>
      <c r="CH24" s="22">
        <v>16145.19</v>
      </c>
      <c r="CI24" s="22">
        <v>15221.9</v>
      </c>
      <c r="CJ24" s="22">
        <v>16593.54</v>
      </c>
      <c r="CK24" s="22">
        <v>15610.32</v>
      </c>
      <c r="CL24" s="22">
        <v>14734.85</v>
      </c>
      <c r="CM24" s="22">
        <v>13859.37</v>
      </c>
      <c r="CN24" s="22">
        <v>16293.02</v>
      </c>
      <c r="CO24" s="22">
        <v>15738.4</v>
      </c>
      <c r="CP24" s="22">
        <v>14862.92</v>
      </c>
      <c r="CQ24" s="22">
        <v>15251.34</v>
      </c>
      <c r="CR24" s="22">
        <v>14375.87</v>
      </c>
      <c r="CS24" s="22">
        <v>13500.39</v>
      </c>
      <c r="CT24" s="22">
        <v>14764.29</v>
      </c>
      <c r="CU24" s="22">
        <v>13888.81</v>
      </c>
      <c r="CV24" s="22">
        <v>13013.34</v>
      </c>
      <c r="CW24" s="22">
        <v>11995.84</v>
      </c>
      <c r="CX24" s="22">
        <v>14277.23</v>
      </c>
      <c r="CY24" s="22">
        <v>13401.76</v>
      </c>
      <c r="CZ24" s="22">
        <v>12384.26</v>
      </c>
      <c r="DA24" s="22">
        <v>11508.79</v>
      </c>
      <c r="DB24" s="22">
        <v>10633.31</v>
      </c>
      <c r="DC24" s="22">
        <v>14503.95</v>
      </c>
      <c r="DD24" s="22">
        <v>14016.89</v>
      </c>
      <c r="DE24" s="22">
        <v>13141.42</v>
      </c>
      <c r="DF24" s="22">
        <v>13529.84</v>
      </c>
      <c r="DG24" s="22">
        <v>12654.36</v>
      </c>
      <c r="DH24" s="22">
        <v>11778.89</v>
      </c>
      <c r="DI24" s="22">
        <v>13042.78</v>
      </c>
      <c r="DJ24" s="22">
        <v>12167.31</v>
      </c>
      <c r="DK24" s="22">
        <v>11291.83</v>
      </c>
      <c r="DL24" s="22">
        <v>10416.36</v>
      </c>
      <c r="DM24" s="22">
        <v>12555.73</v>
      </c>
      <c r="DN24" s="22">
        <v>11680.25</v>
      </c>
      <c r="DO24" s="22">
        <v>10804.78</v>
      </c>
      <c r="DP24" s="22">
        <v>9929.2999999999993</v>
      </c>
      <c r="DQ24" s="22">
        <v>9053.83</v>
      </c>
      <c r="DR24" s="22">
        <v>12068.67</v>
      </c>
      <c r="DS24" s="22">
        <v>11193.2</v>
      </c>
      <c r="DT24" s="22">
        <v>10317.719999999999</v>
      </c>
      <c r="DU24" s="22">
        <v>9442.25</v>
      </c>
      <c r="DV24" s="22">
        <v>8582</v>
      </c>
      <c r="DW24" s="22">
        <v>7948.25</v>
      </c>
      <c r="DX24" s="22">
        <v>28259.89</v>
      </c>
      <c r="DY24" s="22">
        <v>26242.3</v>
      </c>
      <c r="DZ24" s="22">
        <v>25660.38</v>
      </c>
      <c r="EA24" s="22">
        <v>24631.1</v>
      </c>
      <c r="EB24" s="22">
        <v>24224.71</v>
      </c>
      <c r="EC24" s="22">
        <v>23642.799999999999</v>
      </c>
      <c r="ED24" s="22">
        <v>22613.52</v>
      </c>
      <c r="EE24" s="22">
        <v>23060.880000000001</v>
      </c>
      <c r="EF24" s="22">
        <v>22036.93</v>
      </c>
      <c r="EG24" s="22">
        <v>21022.54</v>
      </c>
      <c r="EH24" s="22">
        <v>22209.919999999998</v>
      </c>
      <c r="EI24" s="22">
        <v>21636.42</v>
      </c>
      <c r="EJ24" s="22">
        <v>20622.03</v>
      </c>
      <c r="EK24" s="22">
        <v>21062.92</v>
      </c>
      <c r="EL24" s="22">
        <v>20048.53</v>
      </c>
      <c r="EM24" s="22">
        <v>19034.14</v>
      </c>
      <c r="EN24" s="22">
        <v>20489.43</v>
      </c>
      <c r="EO24" s="22">
        <v>19475.03</v>
      </c>
      <c r="EP24" s="22">
        <v>18460.64</v>
      </c>
      <c r="EQ24" s="22">
        <v>17446.25</v>
      </c>
      <c r="ER24" s="22">
        <v>20221.52</v>
      </c>
      <c r="ES24" s="22">
        <v>19648.02</v>
      </c>
      <c r="ET24" s="22">
        <v>18633.63</v>
      </c>
      <c r="EU24" s="22">
        <v>19074.52</v>
      </c>
      <c r="EV24" s="22">
        <v>18060.13</v>
      </c>
      <c r="EW24" s="22">
        <v>17045.740000000002</v>
      </c>
      <c r="EX24" s="22">
        <v>18501.02</v>
      </c>
      <c r="EY24" s="22">
        <v>17486.63</v>
      </c>
      <c r="EZ24" s="22">
        <v>16472.240000000002</v>
      </c>
      <c r="FA24" s="22">
        <v>15501.91</v>
      </c>
      <c r="FB24" s="22">
        <v>17927.53</v>
      </c>
      <c r="FC24" s="22">
        <v>16913.14</v>
      </c>
      <c r="FD24" s="22">
        <v>15898.74</v>
      </c>
      <c r="FE24" s="22">
        <v>15005.07</v>
      </c>
      <c r="FF24" s="22">
        <v>14126.27</v>
      </c>
      <c r="FG24" s="22">
        <v>18233.12</v>
      </c>
      <c r="FH24" s="22">
        <v>17659.62</v>
      </c>
      <c r="FI24" s="22">
        <v>16645.23</v>
      </c>
      <c r="FJ24" s="22">
        <v>17086.12</v>
      </c>
      <c r="FK24" s="22">
        <v>16071.73</v>
      </c>
      <c r="FL24" s="22">
        <v>15154.94</v>
      </c>
      <c r="FM24" s="22">
        <v>16512.62</v>
      </c>
      <c r="FN24" s="22">
        <v>15536.9</v>
      </c>
      <c r="FO24" s="22">
        <v>14658.1</v>
      </c>
      <c r="FP24" s="22">
        <v>13779.3</v>
      </c>
      <c r="FQ24" s="22">
        <v>15939.13</v>
      </c>
      <c r="FR24" s="22">
        <v>15040.06</v>
      </c>
      <c r="FS24" s="22">
        <v>14161.26</v>
      </c>
      <c r="FT24" s="22">
        <v>13282.46</v>
      </c>
      <c r="FU24" s="22">
        <v>12261.63</v>
      </c>
      <c r="FV24" s="22">
        <v>15422.02</v>
      </c>
      <c r="FW24" s="22">
        <v>14543.22</v>
      </c>
      <c r="FX24" s="22">
        <v>13664.42</v>
      </c>
      <c r="FY24" s="22">
        <v>12643.6</v>
      </c>
      <c r="FZ24" s="22">
        <v>11764.8</v>
      </c>
      <c r="GA24" s="22">
        <v>10886</v>
      </c>
      <c r="GB24" s="22">
        <v>16244.71</v>
      </c>
      <c r="GC24" s="22">
        <v>15686.76</v>
      </c>
      <c r="GD24" s="22">
        <v>14807.96</v>
      </c>
      <c r="GE24" s="22">
        <v>15189.92</v>
      </c>
      <c r="GF24" s="22">
        <v>14311.12</v>
      </c>
      <c r="GG24" s="22">
        <v>13432.32</v>
      </c>
      <c r="GH24" s="22">
        <v>14693.08</v>
      </c>
      <c r="GI24" s="22">
        <v>13814.28</v>
      </c>
      <c r="GJ24" s="22">
        <v>12935.48</v>
      </c>
      <c r="GK24" s="22">
        <v>12056.68</v>
      </c>
      <c r="GL24" s="22">
        <v>14196.24</v>
      </c>
      <c r="GM24" s="22">
        <v>13317.44</v>
      </c>
      <c r="GN24" s="22">
        <v>12438.64</v>
      </c>
      <c r="GO24" s="22">
        <v>11559.84</v>
      </c>
      <c r="GP24" s="22">
        <v>10681.04</v>
      </c>
      <c r="GQ24" s="22">
        <v>13699.4</v>
      </c>
      <c r="GR24" s="22">
        <v>12820.6</v>
      </c>
      <c r="GS24" s="22">
        <v>11941.8</v>
      </c>
      <c r="GT24" s="22">
        <v>11063</v>
      </c>
      <c r="GU24" s="22">
        <v>10184.200000000001</v>
      </c>
      <c r="GV24" s="22">
        <v>9305.4</v>
      </c>
      <c r="GW24" s="22">
        <v>13202.56</v>
      </c>
      <c r="GX24" s="22">
        <v>12323.76</v>
      </c>
      <c r="GY24" s="22">
        <v>11444.96</v>
      </c>
      <c r="GZ24" s="22">
        <v>10566.16</v>
      </c>
      <c r="HA24" s="22">
        <v>9687.36</v>
      </c>
      <c r="HB24" s="22">
        <v>8815.9599999999991</v>
      </c>
      <c r="HC24" s="22">
        <v>8179</v>
      </c>
      <c r="HD24" s="22">
        <v>16889.11</v>
      </c>
      <c r="HE24" s="22">
        <v>18655.91</v>
      </c>
      <c r="HF24" s="22">
        <v>21296.55</v>
      </c>
      <c r="HG24" s="22">
        <v>23073.09</v>
      </c>
      <c r="HH24" s="22">
        <v>5047.9799999999996</v>
      </c>
      <c r="HI24" s="22">
        <v>8057.98</v>
      </c>
      <c r="HJ24" s="22">
        <v>6753.56</v>
      </c>
      <c r="HK24" s="22">
        <v>6374.7</v>
      </c>
      <c r="HL24" s="22">
        <v>5759.95</v>
      </c>
      <c r="HM24" s="22">
        <v>11159.1</v>
      </c>
      <c r="HN24" s="22">
        <v>9494.34</v>
      </c>
      <c r="HO24" s="22">
        <v>9044.7900000000009</v>
      </c>
      <c r="HP24" s="22">
        <v>8318.31</v>
      </c>
      <c r="HQ24" s="22">
        <v>8127.59</v>
      </c>
      <c r="HR24" s="22">
        <v>7730.03</v>
      </c>
      <c r="HS24" s="22">
        <v>7005.93</v>
      </c>
      <c r="HT24" s="22">
        <v>7332.47</v>
      </c>
      <c r="HU24" s="22">
        <v>6619.14</v>
      </c>
      <c r="HV24" s="22">
        <v>6091.07</v>
      </c>
      <c r="HW24" s="22">
        <v>15491.94</v>
      </c>
      <c r="HX24" s="22">
        <v>13826.1</v>
      </c>
      <c r="HY24" s="22">
        <v>13354.8</v>
      </c>
      <c r="HZ24" s="22">
        <v>12370.2</v>
      </c>
      <c r="IA24" s="22">
        <v>12022.84</v>
      </c>
      <c r="IB24" s="22">
        <v>11551.53</v>
      </c>
      <c r="IC24" s="22">
        <v>10704.37</v>
      </c>
      <c r="ID24" s="22">
        <v>11080.23</v>
      </c>
      <c r="IE24" s="22">
        <v>10233.06</v>
      </c>
      <c r="IF24" s="22">
        <v>9385.9</v>
      </c>
      <c r="IG24" s="22">
        <v>10494.43</v>
      </c>
      <c r="IH24" s="22">
        <v>10023.120000000001</v>
      </c>
      <c r="II24" s="22">
        <v>9175.9599999999991</v>
      </c>
      <c r="IJ24" s="22">
        <v>9551.82</v>
      </c>
      <c r="IK24" s="22">
        <v>8762.58</v>
      </c>
      <c r="IL24" s="22">
        <v>8033.32</v>
      </c>
      <c r="IM24" s="22">
        <v>9080.51</v>
      </c>
      <c r="IN24" s="22">
        <v>8356.8700000000008</v>
      </c>
      <c r="IO24" s="22">
        <v>7627.61</v>
      </c>
      <c r="IP24" s="22">
        <v>7082.33</v>
      </c>
      <c r="IQ24" s="22">
        <v>19002.759999999998</v>
      </c>
      <c r="IR24" s="22">
        <v>17281.25</v>
      </c>
      <c r="IS24" s="22">
        <v>16800.990000000002</v>
      </c>
      <c r="IT24" s="22">
        <v>15953.82</v>
      </c>
      <c r="IU24" s="22">
        <v>15606.45</v>
      </c>
      <c r="IV24" s="22">
        <v>15135.15</v>
      </c>
      <c r="IW24" s="22">
        <v>14287.98</v>
      </c>
      <c r="IX24" s="22">
        <v>14663.84</v>
      </c>
      <c r="IY24" s="22">
        <v>13816.68</v>
      </c>
      <c r="IZ24" s="22">
        <v>12969.51</v>
      </c>
      <c r="JA24" s="22">
        <v>13940.61</v>
      </c>
      <c r="JB24" s="22">
        <v>13469.31</v>
      </c>
      <c r="JC24" s="22">
        <v>12484.71</v>
      </c>
      <c r="JD24" s="22">
        <v>12998</v>
      </c>
      <c r="JE24" s="22">
        <v>12013.41</v>
      </c>
      <c r="JF24" s="22">
        <v>11166.24</v>
      </c>
      <c r="JG24" s="22">
        <v>12389.27</v>
      </c>
      <c r="JH24" s="22">
        <v>11542.1</v>
      </c>
      <c r="JI24" s="22">
        <v>10694.94</v>
      </c>
      <c r="JJ24" s="22">
        <v>9847.77</v>
      </c>
      <c r="JK24" s="22">
        <v>12274.77</v>
      </c>
      <c r="JL24" s="22">
        <v>11803.47</v>
      </c>
      <c r="JM24" s="22">
        <v>10956.3</v>
      </c>
      <c r="JN24" s="22">
        <v>11332.16</v>
      </c>
      <c r="JO24" s="22">
        <v>10485</v>
      </c>
      <c r="JP24" s="22">
        <v>9637.83</v>
      </c>
      <c r="JQ24" s="22">
        <v>10860.86</v>
      </c>
      <c r="JR24" s="22">
        <v>10013.69</v>
      </c>
      <c r="JS24" s="22">
        <v>9166.5300000000007</v>
      </c>
      <c r="JT24" s="22">
        <v>8430.91</v>
      </c>
      <c r="JU24" s="22">
        <v>10389.549999999999</v>
      </c>
      <c r="JV24" s="22">
        <v>9542.39</v>
      </c>
      <c r="JW24" s="22">
        <v>8754.4599999999991</v>
      </c>
      <c r="JX24" s="22">
        <v>8025.2</v>
      </c>
      <c r="JY24" s="22">
        <v>7479.66</v>
      </c>
      <c r="JZ24" s="22">
        <v>23243.51</v>
      </c>
      <c r="KA24" s="22">
        <v>21516.9</v>
      </c>
      <c r="KB24" s="22">
        <v>21020.06</v>
      </c>
      <c r="KC24" s="22">
        <v>20141.259999999998</v>
      </c>
      <c r="KD24" s="22">
        <v>19794.28</v>
      </c>
      <c r="KE24" s="22">
        <v>19297.439999999999</v>
      </c>
      <c r="KF24" s="22">
        <v>18418.64</v>
      </c>
      <c r="KG24" s="22">
        <v>18800.599999999999</v>
      </c>
      <c r="KH24" s="22">
        <v>17921.8</v>
      </c>
      <c r="KI24" s="22">
        <v>17043</v>
      </c>
      <c r="KJ24" s="22">
        <v>18071.66</v>
      </c>
      <c r="KK24" s="22">
        <v>17574.82</v>
      </c>
      <c r="KL24" s="22">
        <v>16705.990000000002</v>
      </c>
      <c r="KM24" s="22">
        <v>17077.98</v>
      </c>
      <c r="KN24" s="22">
        <v>16225.21</v>
      </c>
      <c r="KO24" s="22">
        <v>15374.83</v>
      </c>
      <c r="KP24" s="22">
        <v>16594.82</v>
      </c>
      <c r="KQ24" s="22">
        <v>15744.44</v>
      </c>
      <c r="KR24" s="22">
        <v>14894.06</v>
      </c>
      <c r="KS24" s="22">
        <v>14043.67</v>
      </c>
      <c r="KT24" s="22">
        <v>16370.23</v>
      </c>
      <c r="KU24" s="22">
        <v>15889.46</v>
      </c>
      <c r="KV24" s="22">
        <v>15039.07</v>
      </c>
      <c r="KW24" s="22">
        <v>15408.68</v>
      </c>
      <c r="KX24" s="22">
        <v>14558.3</v>
      </c>
      <c r="KY24" s="22">
        <v>13707.92</v>
      </c>
      <c r="KZ24" s="22">
        <v>14927.91</v>
      </c>
      <c r="LA24" s="22">
        <v>14077.53</v>
      </c>
      <c r="LB24" s="22">
        <v>13227.14</v>
      </c>
      <c r="LC24" s="22">
        <v>12239.33</v>
      </c>
      <c r="LD24" s="22">
        <v>14447.14</v>
      </c>
      <c r="LE24" s="22">
        <v>13596.75</v>
      </c>
      <c r="LF24" s="22">
        <v>12608.94</v>
      </c>
      <c r="LG24" s="22">
        <v>11758.56</v>
      </c>
      <c r="LH24" s="22">
        <v>10908.17</v>
      </c>
      <c r="LI24" s="22">
        <v>14703.32</v>
      </c>
      <c r="LJ24" s="22">
        <v>14222.54</v>
      </c>
      <c r="LK24" s="22">
        <v>13372.16</v>
      </c>
      <c r="LL24" s="22">
        <v>13741.77</v>
      </c>
      <c r="LM24" s="22">
        <v>12891.39</v>
      </c>
      <c r="LN24" s="22">
        <v>12041</v>
      </c>
      <c r="LO24" s="22">
        <v>13261</v>
      </c>
      <c r="LP24" s="22">
        <v>12410.61</v>
      </c>
      <c r="LQ24" s="22">
        <v>11560.23</v>
      </c>
      <c r="LR24" s="22">
        <v>10709.85</v>
      </c>
      <c r="LS24" s="22">
        <v>12780.22</v>
      </c>
      <c r="LT24" s="22">
        <v>11929.84</v>
      </c>
      <c r="LU24" s="22">
        <v>11079.46</v>
      </c>
      <c r="LV24" s="22">
        <v>10229.07</v>
      </c>
      <c r="LW24" s="22">
        <v>9378.69</v>
      </c>
      <c r="LX24" s="22">
        <v>12299.45</v>
      </c>
      <c r="LY24" s="22">
        <v>11449.07</v>
      </c>
      <c r="LZ24" s="22">
        <v>10598.68</v>
      </c>
      <c r="MA24" s="22">
        <v>9748.2999999999993</v>
      </c>
      <c r="MB24" s="22">
        <v>8928.94</v>
      </c>
      <c r="MC24" s="22">
        <v>8380.6299999999992</v>
      </c>
      <c r="MD24" s="22">
        <v>26829.94</v>
      </c>
      <c r="ME24" s="22">
        <v>25085.46</v>
      </c>
      <c r="MF24" s="22">
        <v>24582.31</v>
      </c>
      <c r="MG24" s="22">
        <v>23692.36</v>
      </c>
      <c r="MH24" s="22">
        <v>23340.98</v>
      </c>
      <c r="MI24" s="22">
        <v>22838.93</v>
      </c>
      <c r="MJ24" s="22">
        <v>21960.13</v>
      </c>
      <c r="MK24" s="22">
        <v>22342.09</v>
      </c>
      <c r="ML24" s="22">
        <v>21463.29</v>
      </c>
      <c r="MM24" s="22">
        <v>20584.490000000002</v>
      </c>
      <c r="MN24" s="22">
        <v>21613.15</v>
      </c>
      <c r="MO24" s="22">
        <v>21116.31</v>
      </c>
      <c r="MP24" s="22">
        <v>20237.509999999998</v>
      </c>
      <c r="MQ24" s="22">
        <v>20619.47</v>
      </c>
      <c r="MR24" s="22">
        <v>19740.669999999998</v>
      </c>
      <c r="MS24" s="22">
        <v>18861.87</v>
      </c>
      <c r="MT24" s="22">
        <v>20122.63</v>
      </c>
      <c r="MU24" s="22">
        <v>19243.830000000002</v>
      </c>
      <c r="MV24" s="22">
        <v>18365.03</v>
      </c>
      <c r="MW24" s="22">
        <v>17486.23</v>
      </c>
      <c r="MX24" s="22">
        <v>19890.53</v>
      </c>
      <c r="MY24" s="22">
        <v>19393.7</v>
      </c>
      <c r="MZ24" s="22">
        <v>18514.900000000001</v>
      </c>
      <c r="NA24" s="22">
        <v>18896.86</v>
      </c>
      <c r="NB24" s="22">
        <v>18018.060000000001</v>
      </c>
      <c r="NC24" s="22">
        <v>17139.259999999998</v>
      </c>
      <c r="ND24" s="22">
        <v>18400.02</v>
      </c>
      <c r="NE24" s="22">
        <v>17521.22</v>
      </c>
      <c r="NF24" s="22">
        <v>16654.11</v>
      </c>
      <c r="NG24" s="22">
        <v>15803.73</v>
      </c>
      <c r="NH24" s="22">
        <v>17903.18</v>
      </c>
      <c r="NI24" s="22">
        <v>17024.38</v>
      </c>
      <c r="NJ24" s="22">
        <v>16173.34</v>
      </c>
      <c r="NK24" s="22">
        <v>15322.96</v>
      </c>
      <c r="NL24" s="22">
        <v>14472.57</v>
      </c>
      <c r="NM24" s="22">
        <v>18167.919999999998</v>
      </c>
      <c r="NN24" s="22">
        <v>17671.080000000002</v>
      </c>
      <c r="NO24" s="22">
        <v>16799.13</v>
      </c>
      <c r="NP24" s="22">
        <v>17174.240000000002</v>
      </c>
      <c r="NQ24" s="22">
        <v>16318.36</v>
      </c>
      <c r="NR24" s="22">
        <v>15467.97</v>
      </c>
      <c r="NS24" s="22">
        <v>16687.97</v>
      </c>
      <c r="NT24" s="22">
        <v>15837.58</v>
      </c>
      <c r="NU24" s="22">
        <v>14987.2</v>
      </c>
      <c r="NV24" s="22">
        <v>14136.82</v>
      </c>
      <c r="NW24" s="22">
        <v>16207.19</v>
      </c>
      <c r="NX24" s="22">
        <v>15356.81</v>
      </c>
      <c r="NY24" s="22">
        <v>14506.43</v>
      </c>
      <c r="NZ24" s="22">
        <v>13656.04</v>
      </c>
      <c r="OA24" s="22">
        <v>12668.23</v>
      </c>
      <c r="OB24" s="22">
        <v>15726.42</v>
      </c>
      <c r="OC24" s="22">
        <v>14876.04</v>
      </c>
      <c r="OD24" s="22">
        <v>14025.65</v>
      </c>
      <c r="OE24" s="22">
        <v>13175.27</v>
      </c>
      <c r="OF24" s="22">
        <v>12187.46</v>
      </c>
      <c r="OG24" s="22">
        <v>11337.07</v>
      </c>
      <c r="OH24" s="22">
        <v>16463.37</v>
      </c>
      <c r="OI24" s="22">
        <v>15982.6</v>
      </c>
      <c r="OJ24" s="22">
        <v>15132.22</v>
      </c>
      <c r="OK24" s="22">
        <v>15501.83</v>
      </c>
      <c r="OL24" s="22">
        <v>14651.44</v>
      </c>
      <c r="OM24" s="22">
        <v>13801.06</v>
      </c>
      <c r="ON24" s="22">
        <v>15021.05</v>
      </c>
      <c r="OO24" s="22">
        <v>14170.67</v>
      </c>
      <c r="OP24" s="22">
        <v>13320.29</v>
      </c>
      <c r="OQ24" s="22">
        <v>12469.9</v>
      </c>
      <c r="OR24" s="22">
        <v>14540.28</v>
      </c>
      <c r="OS24" s="22">
        <v>13689.9</v>
      </c>
      <c r="OT24" s="22">
        <v>12839.51</v>
      </c>
      <c r="OU24" s="22">
        <v>11989.13</v>
      </c>
      <c r="OV24" s="22">
        <v>11138.75</v>
      </c>
      <c r="OW24" s="22">
        <v>14059.51</v>
      </c>
      <c r="OX24" s="22">
        <v>13209.12</v>
      </c>
      <c r="OY24" s="22">
        <v>12358.74</v>
      </c>
      <c r="OZ24" s="22">
        <v>11508.36</v>
      </c>
      <c r="PA24" s="22">
        <v>10657.97</v>
      </c>
      <c r="PB24" s="22">
        <v>9807.59</v>
      </c>
      <c r="PC24" s="22">
        <v>13578.73</v>
      </c>
      <c r="PD24" s="22">
        <v>12728.35</v>
      </c>
      <c r="PE24" s="22">
        <v>11877.97</v>
      </c>
      <c r="PF24" s="22">
        <v>11027.58</v>
      </c>
      <c r="PG24" s="22">
        <v>10177.200000000001</v>
      </c>
      <c r="PH24" s="22">
        <v>9326.82</v>
      </c>
      <c r="PI24" s="22">
        <v>8749.84</v>
      </c>
      <c r="PJ24" s="22">
        <v>17003.580000000002</v>
      </c>
      <c r="PK24" s="22">
        <v>18534.2</v>
      </c>
      <c r="PL24" s="22">
        <v>20821.87</v>
      </c>
      <c r="PM24" s="22">
        <v>22352.51</v>
      </c>
      <c r="PN24" s="22">
        <v>6376.4</v>
      </c>
      <c r="PO24" s="22">
        <v>9817.85</v>
      </c>
      <c r="PP24" s="22">
        <v>8406.07</v>
      </c>
      <c r="PQ24" s="22">
        <v>8008.52</v>
      </c>
      <c r="PR24" s="22">
        <v>7373.89</v>
      </c>
      <c r="PS24" s="22">
        <v>13175.76</v>
      </c>
      <c r="PT24" s="22">
        <v>11372.49</v>
      </c>
      <c r="PU24" s="22">
        <v>10901.19</v>
      </c>
      <c r="PV24" s="22">
        <v>10054.02</v>
      </c>
      <c r="PW24" s="22">
        <v>9844.08</v>
      </c>
      <c r="PX24" s="22">
        <v>9372.7800000000007</v>
      </c>
      <c r="PY24" s="22">
        <v>8608.4500000000007</v>
      </c>
      <c r="PZ24" s="22">
        <v>8932</v>
      </c>
      <c r="QA24" s="22">
        <v>8202.75</v>
      </c>
      <c r="QB24" s="22">
        <v>7657.2</v>
      </c>
      <c r="QC24" s="22">
        <v>17452.62</v>
      </c>
      <c r="QD24" s="22">
        <v>15772.28</v>
      </c>
      <c r="QE24" s="22">
        <v>15300.97</v>
      </c>
      <c r="QF24" s="22">
        <v>14453.81</v>
      </c>
      <c r="QG24" s="22">
        <v>14106.44</v>
      </c>
      <c r="QH24" s="22">
        <v>13635.13</v>
      </c>
      <c r="QI24" s="22">
        <v>12650.54</v>
      </c>
      <c r="QJ24" s="22">
        <v>13163.83</v>
      </c>
      <c r="QK24" s="22">
        <v>12179.24</v>
      </c>
      <c r="QL24" s="22">
        <v>11332.07</v>
      </c>
      <c r="QM24" s="22">
        <v>12440.6</v>
      </c>
      <c r="QN24" s="22">
        <v>11969.3</v>
      </c>
      <c r="QO24" s="22">
        <v>11122.13</v>
      </c>
      <c r="QP24" s="22">
        <v>11497.99</v>
      </c>
      <c r="QQ24" s="22">
        <v>10650.83</v>
      </c>
      <c r="QR24" s="22">
        <v>9803.66</v>
      </c>
      <c r="QS24" s="22">
        <v>11026.69</v>
      </c>
      <c r="QT24" s="22">
        <v>10179.52</v>
      </c>
      <c r="QU24" s="22">
        <v>9332.36</v>
      </c>
      <c r="QV24" s="22">
        <v>8757.3700000000008</v>
      </c>
      <c r="QW24" s="22">
        <v>20831.419999999998</v>
      </c>
      <c r="QX24" s="22">
        <v>19108.8</v>
      </c>
      <c r="QY24" s="22">
        <v>18611.96</v>
      </c>
      <c r="QZ24" s="22">
        <v>17733.16</v>
      </c>
      <c r="RA24" s="22">
        <v>17386.189999999999</v>
      </c>
      <c r="RB24" s="22">
        <v>16893.060000000001</v>
      </c>
      <c r="RC24" s="22">
        <v>16042.68</v>
      </c>
      <c r="RD24" s="22">
        <v>16412.29</v>
      </c>
      <c r="RE24" s="22">
        <v>15561.9</v>
      </c>
      <c r="RF24" s="22">
        <v>14711.52</v>
      </c>
      <c r="RG24" s="22">
        <v>15706.92</v>
      </c>
      <c r="RH24" s="22">
        <v>15226.15</v>
      </c>
      <c r="RI24" s="22">
        <v>14375.76</v>
      </c>
      <c r="RJ24" s="22">
        <v>14745.37</v>
      </c>
      <c r="RK24" s="22">
        <v>13894.99</v>
      </c>
      <c r="RL24" s="22">
        <v>13044.61</v>
      </c>
      <c r="RM24" s="22">
        <v>14264.6</v>
      </c>
      <c r="RN24" s="22">
        <v>13414.22</v>
      </c>
      <c r="RO24" s="22">
        <v>12426.4</v>
      </c>
      <c r="RP24" s="22">
        <v>11576.02</v>
      </c>
      <c r="RQ24" s="22">
        <v>14040.01</v>
      </c>
      <c r="RR24" s="22">
        <v>13559.23</v>
      </c>
      <c r="RS24" s="22">
        <v>12708.85</v>
      </c>
      <c r="RT24" s="22">
        <v>13078.46</v>
      </c>
      <c r="RU24" s="22">
        <v>12228.08</v>
      </c>
      <c r="RV24" s="22">
        <v>11377.69</v>
      </c>
      <c r="RW24" s="22">
        <v>12597.69</v>
      </c>
      <c r="RX24" s="22">
        <v>11747.3</v>
      </c>
      <c r="RY24" s="22">
        <v>10896.92</v>
      </c>
      <c r="RZ24" s="22">
        <v>10046.540000000001</v>
      </c>
      <c r="SA24" s="22">
        <v>12116.91</v>
      </c>
      <c r="SB24" s="22">
        <v>11266.53</v>
      </c>
      <c r="SC24" s="22">
        <v>10416.15</v>
      </c>
      <c r="SD24" s="22">
        <v>9565.76</v>
      </c>
      <c r="SE24" s="22">
        <v>8955.5300000000007</v>
      </c>
      <c r="SF24" s="22">
        <v>25157.93</v>
      </c>
      <c r="SG24" s="22">
        <v>23413.45</v>
      </c>
      <c r="SH24" s="22">
        <v>22910.49</v>
      </c>
      <c r="SI24" s="22">
        <v>22031.69</v>
      </c>
      <c r="SJ24" s="22">
        <v>21684.71</v>
      </c>
      <c r="SK24" s="22">
        <v>21187.87</v>
      </c>
      <c r="SL24" s="22">
        <v>20309.07</v>
      </c>
      <c r="SM24" s="22">
        <v>20691.03</v>
      </c>
      <c r="SN24" s="22">
        <v>19812.23</v>
      </c>
      <c r="SO24" s="22">
        <v>18933.43</v>
      </c>
      <c r="SP24" s="22">
        <v>19962.09</v>
      </c>
      <c r="SQ24" s="22">
        <v>19465.25</v>
      </c>
      <c r="SR24" s="22">
        <v>18586.45</v>
      </c>
      <c r="SS24" s="22">
        <v>18968.419999999998</v>
      </c>
      <c r="ST24" s="22">
        <v>18089.61</v>
      </c>
      <c r="SU24" s="22">
        <v>17210.810000000001</v>
      </c>
      <c r="SV24" s="22">
        <v>18471.580000000002</v>
      </c>
      <c r="SW24" s="22">
        <v>17592.78</v>
      </c>
      <c r="SX24" s="22">
        <v>16723.36</v>
      </c>
      <c r="SY24" s="22">
        <v>15872.98</v>
      </c>
      <c r="SZ24" s="22">
        <v>18239.48</v>
      </c>
      <c r="TA24" s="22">
        <v>17742.64</v>
      </c>
      <c r="TB24" s="22">
        <v>16868.38</v>
      </c>
      <c r="TC24" s="22">
        <v>17245.8</v>
      </c>
      <c r="TD24" s="22">
        <v>16387.599999999999</v>
      </c>
      <c r="TE24" s="22">
        <v>15537.22</v>
      </c>
      <c r="TF24" s="22">
        <v>16757.21</v>
      </c>
      <c r="TG24" s="22">
        <v>15906.83</v>
      </c>
      <c r="TH24" s="22">
        <v>15056.44</v>
      </c>
      <c r="TI24" s="22">
        <v>14206.06</v>
      </c>
      <c r="TJ24" s="22">
        <v>16276.44</v>
      </c>
      <c r="TK24" s="22">
        <v>15426.05</v>
      </c>
      <c r="TL24" s="22">
        <v>14575.67</v>
      </c>
      <c r="TM24" s="22">
        <v>13725.29</v>
      </c>
      <c r="TN24" s="22">
        <v>12737.48</v>
      </c>
      <c r="TO24" s="22">
        <v>16532.62</v>
      </c>
      <c r="TP24" s="22">
        <v>16051.84</v>
      </c>
      <c r="TQ24" s="22">
        <v>15201.46</v>
      </c>
      <c r="TR24" s="22">
        <v>15571.07</v>
      </c>
      <c r="TS24" s="22">
        <v>14720.69</v>
      </c>
      <c r="TT24" s="22">
        <v>13870.3</v>
      </c>
      <c r="TU24" s="22">
        <v>15090.3</v>
      </c>
      <c r="TV24" s="22">
        <v>14239.91</v>
      </c>
      <c r="TW24" s="22">
        <v>13389.53</v>
      </c>
      <c r="TX24" s="22">
        <v>12539.15</v>
      </c>
      <c r="TY24" s="22">
        <v>14609.52</v>
      </c>
      <c r="TZ24" s="22">
        <v>13759.14</v>
      </c>
      <c r="UA24" s="22">
        <v>12908.76</v>
      </c>
      <c r="UB24" s="22">
        <v>12058.37</v>
      </c>
      <c r="UC24" s="22">
        <v>11207.99</v>
      </c>
      <c r="UD24" s="22">
        <v>14128.75</v>
      </c>
      <c r="UE24" s="22">
        <v>13278.37</v>
      </c>
      <c r="UF24" s="22">
        <v>12427.98</v>
      </c>
      <c r="UG24" s="22">
        <v>11577.6</v>
      </c>
      <c r="UH24" s="22">
        <v>10727.22</v>
      </c>
      <c r="UI24" s="22">
        <v>10090.25</v>
      </c>
      <c r="UJ24" s="22">
        <v>28744.36</v>
      </c>
      <c r="UK24" s="22">
        <v>26999.88</v>
      </c>
      <c r="UL24" s="22">
        <v>26496.74</v>
      </c>
      <c r="UM24" s="22">
        <v>25606.78</v>
      </c>
      <c r="UN24" s="22">
        <v>25255.4</v>
      </c>
      <c r="UO24" s="22">
        <v>24752.26</v>
      </c>
      <c r="UP24" s="22">
        <v>23862.31</v>
      </c>
      <c r="UQ24" s="22">
        <v>24249.11</v>
      </c>
      <c r="UR24" s="22">
        <v>23359.16</v>
      </c>
      <c r="US24" s="22">
        <v>22474.92</v>
      </c>
      <c r="UT24" s="22">
        <v>23510.92</v>
      </c>
      <c r="UU24" s="22">
        <v>23007.78</v>
      </c>
      <c r="UV24" s="22">
        <v>22127.94</v>
      </c>
      <c r="UW24" s="22">
        <v>22509.9</v>
      </c>
      <c r="UX24" s="22">
        <v>21631.1</v>
      </c>
      <c r="UY24" s="22">
        <v>20752.3</v>
      </c>
      <c r="UZ24" s="22">
        <v>22013.06</v>
      </c>
      <c r="VA24" s="22">
        <v>21134.26</v>
      </c>
      <c r="VB24" s="22">
        <v>20255.46</v>
      </c>
      <c r="VC24" s="22">
        <v>19376.66</v>
      </c>
      <c r="VD24" s="22">
        <v>21780.97</v>
      </c>
      <c r="VE24" s="22">
        <v>21284.13</v>
      </c>
      <c r="VF24" s="22">
        <v>20405.330000000002</v>
      </c>
      <c r="VG24" s="22">
        <v>20787.29</v>
      </c>
      <c r="VH24" s="22">
        <v>19908.490000000002</v>
      </c>
      <c r="VI24" s="22">
        <v>19029.689999999999</v>
      </c>
      <c r="VJ24" s="22">
        <v>20290.45</v>
      </c>
      <c r="VK24" s="22">
        <v>19411.650000000001</v>
      </c>
      <c r="VL24" s="22">
        <v>18532.849999999999</v>
      </c>
      <c r="VM24" s="22">
        <v>17654.05</v>
      </c>
      <c r="VN24" s="22">
        <v>19793.61</v>
      </c>
      <c r="VO24" s="22">
        <v>18914.810000000001</v>
      </c>
      <c r="VP24" s="22">
        <v>18036.009999999998</v>
      </c>
      <c r="VQ24" s="22">
        <v>17157.21</v>
      </c>
      <c r="VR24" s="22">
        <v>16301.87</v>
      </c>
      <c r="VS24" s="22">
        <v>20058.349999999999</v>
      </c>
      <c r="VT24" s="22">
        <v>19561.509999999998</v>
      </c>
      <c r="VU24" s="22">
        <v>18682.71</v>
      </c>
      <c r="VV24" s="22">
        <v>19064.669999999998</v>
      </c>
      <c r="VW24" s="22">
        <v>18185.87</v>
      </c>
      <c r="VX24" s="22">
        <v>17307.07</v>
      </c>
      <c r="VY24" s="22">
        <v>18567.830000000002</v>
      </c>
      <c r="VZ24" s="22">
        <v>17689.03</v>
      </c>
      <c r="WA24" s="22">
        <v>16816.5</v>
      </c>
      <c r="WB24" s="22">
        <v>15966.12</v>
      </c>
      <c r="WC24" s="22">
        <v>18070.990000000002</v>
      </c>
      <c r="WD24" s="22">
        <v>17192.189999999999</v>
      </c>
      <c r="WE24" s="22">
        <v>16335.73</v>
      </c>
      <c r="WF24" s="22">
        <v>15485.34</v>
      </c>
      <c r="WG24" s="22">
        <v>14634.96</v>
      </c>
      <c r="WH24" s="22">
        <v>17574.150000000001</v>
      </c>
      <c r="WI24" s="22">
        <v>16705.34</v>
      </c>
      <c r="WJ24" s="22">
        <v>15854.95</v>
      </c>
      <c r="WK24" s="22">
        <v>15004.57</v>
      </c>
      <c r="WL24" s="22">
        <v>14154.19</v>
      </c>
      <c r="WM24" s="22">
        <v>13303.8</v>
      </c>
      <c r="WN24" s="22">
        <v>18335.73</v>
      </c>
      <c r="WO24" s="22">
        <v>17838.89</v>
      </c>
      <c r="WP24" s="22">
        <v>16961.52</v>
      </c>
      <c r="WQ24" s="22">
        <v>17342.05</v>
      </c>
      <c r="WR24" s="22">
        <v>16480.740000000002</v>
      </c>
      <c r="WS24" s="22">
        <v>15630.36</v>
      </c>
      <c r="WT24" s="22">
        <v>16850.349999999999</v>
      </c>
      <c r="WU24" s="22">
        <v>15999.97</v>
      </c>
      <c r="WV24" s="22">
        <v>15149.59</v>
      </c>
      <c r="WW24" s="22">
        <v>14299.2</v>
      </c>
      <c r="WX24" s="22">
        <v>16369.58</v>
      </c>
      <c r="WY24" s="22">
        <v>15519.2</v>
      </c>
      <c r="WZ24" s="22">
        <v>14668.81</v>
      </c>
      <c r="XA24" s="22">
        <v>13818.43</v>
      </c>
      <c r="XB24" s="22">
        <v>12968.05</v>
      </c>
      <c r="XC24" s="22">
        <v>15888.81</v>
      </c>
      <c r="XD24" s="22">
        <v>15038.42</v>
      </c>
      <c r="XE24" s="22">
        <v>14188.04</v>
      </c>
      <c r="XF24" s="22">
        <v>13337.66</v>
      </c>
      <c r="XG24" s="22">
        <v>12487.27</v>
      </c>
      <c r="XH24" s="22">
        <v>11636.89</v>
      </c>
      <c r="XI24" s="22">
        <v>15408.03</v>
      </c>
      <c r="XJ24" s="22">
        <v>14557.65</v>
      </c>
      <c r="XK24" s="22">
        <v>13707.27</v>
      </c>
      <c r="XL24" s="22">
        <v>12856.88</v>
      </c>
      <c r="XM24" s="22">
        <v>12006.5</v>
      </c>
      <c r="XN24" s="22">
        <v>11156.12</v>
      </c>
      <c r="XO24" s="22">
        <v>10519.15</v>
      </c>
      <c r="XP24" s="22">
        <v>18894</v>
      </c>
      <c r="XQ24" s="22">
        <v>20424.63</v>
      </c>
      <c r="XR24" s="22">
        <v>22712.3</v>
      </c>
      <c r="XS24" s="22">
        <v>24259.67</v>
      </c>
      <c r="XT24" s="22">
        <v>7329.95</v>
      </c>
      <c r="XU24" s="22">
        <v>8923.1</v>
      </c>
      <c r="XV24" s="22">
        <v>10292.879999999999</v>
      </c>
      <c r="XW24" s="22">
        <v>12402.52</v>
      </c>
      <c r="XX24" s="22">
        <v>14021.09</v>
      </c>
      <c r="XY24" s="22">
        <v>16234.79</v>
      </c>
      <c r="XZ24" s="22">
        <v>17739.72</v>
      </c>
      <c r="YA24" s="22">
        <v>20027.39</v>
      </c>
      <c r="YB24" s="22">
        <v>21558.03</v>
      </c>
      <c r="YC24" s="22">
        <v>23857.38</v>
      </c>
      <c r="YD24" s="22">
        <v>25407.439999999999</v>
      </c>
      <c r="YE24" s="22">
        <v>8981.4500000000007</v>
      </c>
      <c r="YF24" s="22">
        <v>10837.31</v>
      </c>
      <c r="YG24" s="22">
        <v>12018.13</v>
      </c>
      <c r="YH24" s="22">
        <v>14369.25</v>
      </c>
      <c r="YI24" s="22">
        <v>15850.4</v>
      </c>
      <c r="YJ24" s="22">
        <v>18099.509999999998</v>
      </c>
      <c r="YK24" s="22">
        <v>19630.150000000001</v>
      </c>
      <c r="YL24" s="22">
        <v>21917.82</v>
      </c>
      <c r="YM24" s="22">
        <v>23455.1</v>
      </c>
      <c r="YN24" s="22">
        <v>25771.8</v>
      </c>
      <c r="YO24" s="22">
        <v>27321.87</v>
      </c>
      <c r="YP24" s="22">
        <v>10156.290000000001</v>
      </c>
      <c r="YQ24" s="22">
        <v>11740.44</v>
      </c>
      <c r="YR24" s="22">
        <v>13252.3</v>
      </c>
      <c r="YS24" s="22">
        <v>15466</v>
      </c>
      <c r="YT24" s="22">
        <v>16947.14</v>
      </c>
      <c r="YU24" s="22">
        <v>19232.91</v>
      </c>
      <c r="YV24" s="22">
        <v>20763.54</v>
      </c>
      <c r="YW24" s="22">
        <v>23052.82</v>
      </c>
      <c r="YX24" s="22">
        <v>24602.880000000001</v>
      </c>
      <c r="YY24" s="22">
        <v>26919.58</v>
      </c>
      <c r="YZ24" s="22">
        <v>28469.64</v>
      </c>
      <c r="ZA24" s="22">
        <v>11937.02</v>
      </c>
      <c r="ZB24" s="22">
        <v>13707.17</v>
      </c>
      <c r="ZC24" s="22">
        <v>15081.6</v>
      </c>
      <c r="ZD24" s="22">
        <v>17305.03</v>
      </c>
      <c r="ZE24" s="22">
        <v>18835.669999999998</v>
      </c>
      <c r="ZF24" s="22">
        <v>21123.34</v>
      </c>
      <c r="ZG24" s="22">
        <v>22653.97</v>
      </c>
      <c r="ZH24" s="22">
        <v>24967.24</v>
      </c>
      <c r="ZI24" s="22">
        <v>26517.3</v>
      </c>
      <c r="ZJ24" s="22">
        <v>28834</v>
      </c>
      <c r="ZK24" s="22">
        <v>30384.06</v>
      </c>
      <c r="ZL24" s="22">
        <v>13101.13</v>
      </c>
      <c r="ZM24" s="22">
        <v>14803.92</v>
      </c>
      <c r="ZN24" s="22">
        <v>16178.35</v>
      </c>
      <c r="ZO24" s="22">
        <v>18438.419999999998</v>
      </c>
      <c r="ZP24" s="22">
        <v>19969.060000000001</v>
      </c>
      <c r="ZQ24" s="22">
        <v>22256.73</v>
      </c>
      <c r="ZR24" s="22">
        <v>23798.31</v>
      </c>
      <c r="ZS24" s="22">
        <v>26115.02</v>
      </c>
      <c r="ZT24" s="22">
        <v>27665.08</v>
      </c>
      <c r="ZU24" s="22">
        <v>29981.78</v>
      </c>
      <c r="ZV24" s="22">
        <v>31693.38</v>
      </c>
      <c r="ZW24" s="22">
        <v>14997.8</v>
      </c>
      <c r="ZX24" s="22">
        <v>16633.22</v>
      </c>
      <c r="ZY24" s="22">
        <v>18041.18</v>
      </c>
      <c r="ZZ24" s="22">
        <v>20328.86</v>
      </c>
      <c r="AAA24" s="22">
        <v>21859.49</v>
      </c>
      <c r="AAB24" s="22">
        <v>24162.67</v>
      </c>
      <c r="AAC24" s="22">
        <v>25712.73</v>
      </c>
      <c r="AAD24" s="22">
        <v>28029.439999999999</v>
      </c>
      <c r="AAE24" s="22">
        <v>29579.5</v>
      </c>
      <c r="AAF24" s="22">
        <v>32114.79</v>
      </c>
      <c r="AAG24" s="22">
        <v>33907.519999999997</v>
      </c>
      <c r="AAH24" s="22">
        <v>16161.91</v>
      </c>
      <c r="AAI24" s="22">
        <v>17754.22</v>
      </c>
      <c r="AAJ24" s="22">
        <v>19174.580000000002</v>
      </c>
      <c r="AAK24" s="22">
        <v>21462.25</v>
      </c>
      <c r="AAL24" s="22">
        <v>22993.75</v>
      </c>
      <c r="AAM24" s="22">
        <v>25310.45</v>
      </c>
      <c r="AAN24" s="22">
        <v>26860.51</v>
      </c>
      <c r="AAO24" s="22">
        <v>29177.22</v>
      </c>
      <c r="AAP24" s="22">
        <v>30762.86</v>
      </c>
      <c r="AAQ24" s="22">
        <v>33442.26</v>
      </c>
      <c r="AAR24" s="22">
        <v>35234.99</v>
      </c>
    </row>
    <row r="25" spans="1:720" ht="15" x14ac:dyDescent="0.2">
      <c r="A25" s="18" t="s">
        <v>29</v>
      </c>
      <c r="B25" s="22">
        <v>40702.65</v>
      </c>
      <c r="C25" s="22">
        <v>87935.86</v>
      </c>
      <c r="D25" s="22">
        <v>70649.16</v>
      </c>
      <c r="E25" s="22">
        <v>66197.98</v>
      </c>
      <c r="F25" s="22">
        <v>58853.36</v>
      </c>
      <c r="G25" s="22">
        <v>128489.07</v>
      </c>
      <c r="H25" s="22">
        <v>107876.81</v>
      </c>
      <c r="I25" s="22">
        <v>102448.4</v>
      </c>
      <c r="J25" s="22">
        <v>92359.66</v>
      </c>
      <c r="K25" s="22">
        <v>89561.69</v>
      </c>
      <c r="L25" s="22">
        <v>84133.28</v>
      </c>
      <c r="M25" s="22">
        <v>74343.33</v>
      </c>
      <c r="N25" s="22">
        <v>78707.850000000006</v>
      </c>
      <c r="O25" s="22">
        <v>69796.990000000005</v>
      </c>
      <c r="P25" s="22">
        <v>63492.47</v>
      </c>
      <c r="Q25" s="22">
        <v>182871.41</v>
      </c>
      <c r="R25" s="22">
        <v>162226.66</v>
      </c>
      <c r="S25" s="22">
        <v>156499.43</v>
      </c>
      <c r="T25" s="22">
        <v>144329.39000000001</v>
      </c>
      <c r="U25" s="22">
        <v>139877.66</v>
      </c>
      <c r="V25" s="22">
        <v>134150.43</v>
      </c>
      <c r="W25" s="22">
        <v>123684.64</v>
      </c>
      <c r="X25" s="22">
        <v>128423.19</v>
      </c>
      <c r="Y25" s="22">
        <v>117957.41</v>
      </c>
      <c r="Z25" s="22">
        <v>107522.62</v>
      </c>
      <c r="AA25" s="22">
        <v>120937.18</v>
      </c>
      <c r="AB25" s="22">
        <v>115209.94</v>
      </c>
      <c r="AC25" s="22">
        <v>104863.99</v>
      </c>
      <c r="AD25" s="22">
        <v>109482.71</v>
      </c>
      <c r="AE25" s="22">
        <v>99321.96</v>
      </c>
      <c r="AF25" s="22">
        <v>89194.6</v>
      </c>
      <c r="AG25" s="22">
        <v>103907.28</v>
      </c>
      <c r="AH25" s="22">
        <v>93779.92</v>
      </c>
      <c r="AI25" s="22">
        <v>83652.56</v>
      </c>
      <c r="AJ25" s="22">
        <v>76171.240000000005</v>
      </c>
      <c r="AK25" s="22">
        <v>229885.07</v>
      </c>
      <c r="AL25" s="22">
        <v>206039.64</v>
      </c>
      <c r="AM25" s="22">
        <v>199293.21</v>
      </c>
      <c r="AN25" s="22">
        <v>187471.8</v>
      </c>
      <c r="AO25" s="22">
        <v>183164.07</v>
      </c>
      <c r="AP25" s="22">
        <v>177319.42</v>
      </c>
      <c r="AQ25" s="22">
        <v>166813.72</v>
      </c>
      <c r="AR25" s="22">
        <v>171474.77</v>
      </c>
      <c r="AS25" s="22">
        <v>160969.07</v>
      </c>
      <c r="AT25" s="22">
        <v>148759.10999999999</v>
      </c>
      <c r="AU25" s="22">
        <v>162506</v>
      </c>
      <c r="AV25" s="22">
        <v>156661.34</v>
      </c>
      <c r="AW25" s="22">
        <v>144451.39000000001</v>
      </c>
      <c r="AX25" s="22">
        <v>149112.43</v>
      </c>
      <c r="AY25" s="22">
        <v>138606.74</v>
      </c>
      <c r="AZ25" s="22">
        <v>128101.04</v>
      </c>
      <c r="BA25" s="22">
        <v>143267.78</v>
      </c>
      <c r="BB25" s="22">
        <v>132762.07999999999</v>
      </c>
      <c r="BC25" s="22">
        <v>122256.39</v>
      </c>
      <c r="BD25" s="22">
        <v>111750.69</v>
      </c>
      <c r="BE25" s="22">
        <v>141847.92000000001</v>
      </c>
      <c r="BF25" s="22">
        <v>136003.26999999999</v>
      </c>
      <c r="BG25" s="22">
        <v>125497.58</v>
      </c>
      <c r="BH25" s="22">
        <v>130158.62</v>
      </c>
      <c r="BI25" s="22">
        <v>119652.92</v>
      </c>
      <c r="BJ25" s="22">
        <v>109147.23</v>
      </c>
      <c r="BK25" s="22">
        <v>124313.97</v>
      </c>
      <c r="BL25" s="22">
        <v>113808.27</v>
      </c>
      <c r="BM25" s="22">
        <v>103469.03</v>
      </c>
      <c r="BN25" s="22">
        <v>93303.05</v>
      </c>
      <c r="BO25" s="22">
        <v>118469.31</v>
      </c>
      <c r="BP25" s="22">
        <v>107979.35</v>
      </c>
      <c r="BQ25" s="22">
        <v>97813.37</v>
      </c>
      <c r="BR25" s="22">
        <v>87647.39</v>
      </c>
      <c r="BS25" s="22">
        <v>80042.44</v>
      </c>
      <c r="BT25" s="22">
        <v>291222.36</v>
      </c>
      <c r="BU25" s="22">
        <v>267052.59000000003</v>
      </c>
      <c r="BV25" s="22">
        <v>260306.16</v>
      </c>
      <c r="BW25" s="22">
        <v>248179.53</v>
      </c>
      <c r="BX25" s="22">
        <v>243207.16</v>
      </c>
      <c r="BY25" s="22">
        <v>236460.72</v>
      </c>
      <c r="BZ25" s="22">
        <v>224334.09</v>
      </c>
      <c r="CA25" s="22">
        <v>229714.29</v>
      </c>
      <c r="CB25" s="22">
        <v>217587.66</v>
      </c>
      <c r="CC25" s="22">
        <v>205461.03</v>
      </c>
      <c r="CD25" s="22">
        <v>219361.72</v>
      </c>
      <c r="CE25" s="22">
        <v>212615.29</v>
      </c>
      <c r="CF25" s="22">
        <v>200488.66</v>
      </c>
      <c r="CG25" s="22">
        <v>205868.86</v>
      </c>
      <c r="CH25" s="22">
        <v>193742.23</v>
      </c>
      <c r="CI25" s="22">
        <v>182662.8</v>
      </c>
      <c r="CJ25" s="22">
        <v>199122.43</v>
      </c>
      <c r="CK25" s="22">
        <v>187323.85</v>
      </c>
      <c r="CL25" s="22">
        <v>176818.15</v>
      </c>
      <c r="CM25" s="22">
        <v>166312.46</v>
      </c>
      <c r="CN25" s="22">
        <v>195516.29</v>
      </c>
      <c r="CO25" s="22">
        <v>188860.77</v>
      </c>
      <c r="CP25" s="22">
        <v>178355.08</v>
      </c>
      <c r="CQ25" s="22">
        <v>183016.12</v>
      </c>
      <c r="CR25" s="22">
        <v>172510.42</v>
      </c>
      <c r="CS25" s="22">
        <v>162004.73000000001</v>
      </c>
      <c r="CT25" s="22">
        <v>177171.47</v>
      </c>
      <c r="CU25" s="22">
        <v>166665.76999999999</v>
      </c>
      <c r="CV25" s="22">
        <v>156160.07999999999</v>
      </c>
      <c r="CW25" s="22">
        <v>143950.12</v>
      </c>
      <c r="CX25" s="22">
        <v>171326.81</v>
      </c>
      <c r="CY25" s="22">
        <v>160821.12</v>
      </c>
      <c r="CZ25" s="22">
        <v>148611.16</v>
      </c>
      <c r="DA25" s="22">
        <v>138105.47</v>
      </c>
      <c r="DB25" s="22">
        <v>127599.77</v>
      </c>
      <c r="DC25" s="22">
        <v>174047.35</v>
      </c>
      <c r="DD25" s="22">
        <v>168202.7</v>
      </c>
      <c r="DE25" s="22">
        <v>157697</v>
      </c>
      <c r="DF25" s="22">
        <v>162358.04999999999</v>
      </c>
      <c r="DG25" s="22">
        <v>151852.35</v>
      </c>
      <c r="DH25" s="22">
        <v>141346.66</v>
      </c>
      <c r="DI25" s="22">
        <v>156513.39000000001</v>
      </c>
      <c r="DJ25" s="22">
        <v>146007.70000000001</v>
      </c>
      <c r="DK25" s="22">
        <v>135502</v>
      </c>
      <c r="DL25" s="22">
        <v>124996.31</v>
      </c>
      <c r="DM25" s="22">
        <v>150668.74</v>
      </c>
      <c r="DN25" s="22">
        <v>140163.04999999999</v>
      </c>
      <c r="DO25" s="22">
        <v>129657.35</v>
      </c>
      <c r="DP25" s="22">
        <v>119151.66</v>
      </c>
      <c r="DQ25" s="22">
        <v>108645.96</v>
      </c>
      <c r="DR25" s="22">
        <v>144824.09</v>
      </c>
      <c r="DS25" s="22">
        <v>134318.39000000001</v>
      </c>
      <c r="DT25" s="22">
        <v>123812.7</v>
      </c>
      <c r="DU25" s="22">
        <v>113307</v>
      </c>
      <c r="DV25" s="22">
        <v>102983.97</v>
      </c>
      <c r="DW25" s="22">
        <v>95379.02</v>
      </c>
      <c r="DX25" s="22">
        <v>339118.62</v>
      </c>
      <c r="DY25" s="22">
        <v>314907.59000000003</v>
      </c>
      <c r="DZ25" s="22">
        <v>307924.62</v>
      </c>
      <c r="EA25" s="22">
        <v>295573.26</v>
      </c>
      <c r="EB25" s="22">
        <v>290696.57</v>
      </c>
      <c r="EC25" s="22">
        <v>283713.59000000003</v>
      </c>
      <c r="ED25" s="22">
        <v>271362.23</v>
      </c>
      <c r="EE25" s="22">
        <v>276730.62</v>
      </c>
      <c r="EF25" s="22">
        <v>264443.2</v>
      </c>
      <c r="EG25" s="22">
        <v>252270.5</v>
      </c>
      <c r="EH25" s="22">
        <v>266519.02</v>
      </c>
      <c r="EI25" s="22">
        <v>259637.05</v>
      </c>
      <c r="EJ25" s="22">
        <v>247464.35</v>
      </c>
      <c r="EK25" s="22">
        <v>252755.08</v>
      </c>
      <c r="EL25" s="22">
        <v>240582.38</v>
      </c>
      <c r="EM25" s="22">
        <v>228409.68</v>
      </c>
      <c r="EN25" s="22">
        <v>245873.12</v>
      </c>
      <c r="EO25" s="22">
        <v>233700.42</v>
      </c>
      <c r="EP25" s="22">
        <v>221527.72</v>
      </c>
      <c r="EQ25" s="22">
        <v>209355.02</v>
      </c>
      <c r="ER25" s="22">
        <v>242658.2</v>
      </c>
      <c r="ES25" s="22">
        <v>235776.23</v>
      </c>
      <c r="ET25" s="22">
        <v>223603.53</v>
      </c>
      <c r="EU25" s="22">
        <v>228894.27</v>
      </c>
      <c r="EV25" s="22">
        <v>216721.57</v>
      </c>
      <c r="EW25" s="22">
        <v>204548.87</v>
      </c>
      <c r="EX25" s="22">
        <v>222012.3</v>
      </c>
      <c r="EY25" s="22">
        <v>209839.6</v>
      </c>
      <c r="EZ25" s="22">
        <v>197666.9</v>
      </c>
      <c r="FA25" s="22">
        <v>186022.96</v>
      </c>
      <c r="FB25" s="22">
        <v>215130.33</v>
      </c>
      <c r="FC25" s="22">
        <v>202957.63</v>
      </c>
      <c r="FD25" s="22">
        <v>190784.93</v>
      </c>
      <c r="FE25" s="22">
        <v>180060.89</v>
      </c>
      <c r="FF25" s="22">
        <v>169515.28</v>
      </c>
      <c r="FG25" s="22">
        <v>218797.38</v>
      </c>
      <c r="FH25" s="22">
        <v>211915.42</v>
      </c>
      <c r="FI25" s="22">
        <v>199742.72</v>
      </c>
      <c r="FJ25" s="22">
        <v>205033.45</v>
      </c>
      <c r="FK25" s="22">
        <v>192860.75</v>
      </c>
      <c r="FL25" s="22">
        <v>181859.24</v>
      </c>
      <c r="FM25" s="22">
        <v>198151.48</v>
      </c>
      <c r="FN25" s="22">
        <v>186442.77</v>
      </c>
      <c r="FO25" s="22">
        <v>175897.16</v>
      </c>
      <c r="FP25" s="22">
        <v>165351.56</v>
      </c>
      <c r="FQ25" s="22">
        <v>191269.51</v>
      </c>
      <c r="FR25" s="22">
        <v>180480.7</v>
      </c>
      <c r="FS25" s="22">
        <v>169935.09</v>
      </c>
      <c r="FT25" s="22">
        <v>159389.49</v>
      </c>
      <c r="FU25" s="22">
        <v>147139.62</v>
      </c>
      <c r="FV25" s="22">
        <v>185064.23</v>
      </c>
      <c r="FW25" s="22">
        <v>174518.62</v>
      </c>
      <c r="FX25" s="22">
        <v>163973.01999999999</v>
      </c>
      <c r="FY25" s="22">
        <v>151723.15</v>
      </c>
      <c r="FZ25" s="22">
        <v>141177.54999999999</v>
      </c>
      <c r="GA25" s="22">
        <v>130631.94</v>
      </c>
      <c r="GB25" s="22">
        <v>194936.56</v>
      </c>
      <c r="GC25" s="22">
        <v>188241.12</v>
      </c>
      <c r="GD25" s="22">
        <v>177695.51</v>
      </c>
      <c r="GE25" s="22">
        <v>182279.04000000001</v>
      </c>
      <c r="GF25" s="22">
        <v>171733.44</v>
      </c>
      <c r="GG25" s="22">
        <v>161187.82999999999</v>
      </c>
      <c r="GH25" s="22">
        <v>176316.97</v>
      </c>
      <c r="GI25" s="22">
        <v>165771.37</v>
      </c>
      <c r="GJ25" s="22">
        <v>155225.76</v>
      </c>
      <c r="GK25" s="22">
        <v>144680.16</v>
      </c>
      <c r="GL25" s="22">
        <v>170354.9</v>
      </c>
      <c r="GM25" s="22">
        <v>159809.29</v>
      </c>
      <c r="GN25" s="22">
        <v>149263.69</v>
      </c>
      <c r="GO25" s="22">
        <v>138718.07999999999</v>
      </c>
      <c r="GP25" s="22">
        <v>128172.48</v>
      </c>
      <c r="GQ25" s="22">
        <v>164392.82999999999</v>
      </c>
      <c r="GR25" s="22">
        <v>153847.22</v>
      </c>
      <c r="GS25" s="22">
        <v>143301.62</v>
      </c>
      <c r="GT25" s="22">
        <v>132756.01</v>
      </c>
      <c r="GU25" s="22">
        <v>122210.41</v>
      </c>
      <c r="GV25" s="22">
        <v>111664.8</v>
      </c>
      <c r="GW25" s="22">
        <v>158430.75</v>
      </c>
      <c r="GX25" s="22">
        <v>147885.15</v>
      </c>
      <c r="GY25" s="22">
        <v>137339.54</v>
      </c>
      <c r="GZ25" s="22">
        <v>126793.94</v>
      </c>
      <c r="HA25" s="22">
        <v>116248.33</v>
      </c>
      <c r="HB25" s="22">
        <v>105791.56</v>
      </c>
      <c r="HC25" s="22">
        <v>98148</v>
      </c>
      <c r="HD25" s="22">
        <v>202669.36</v>
      </c>
      <c r="HE25" s="22">
        <v>223870.96</v>
      </c>
      <c r="HF25" s="22">
        <v>255558.64</v>
      </c>
      <c r="HG25" s="22">
        <v>276877.08</v>
      </c>
      <c r="HH25" s="22">
        <v>60575.81</v>
      </c>
      <c r="HI25" s="22">
        <v>96695.8</v>
      </c>
      <c r="HJ25" s="22">
        <v>81042.69</v>
      </c>
      <c r="HK25" s="22">
        <v>76496.350000000006</v>
      </c>
      <c r="HL25" s="22">
        <v>69119.39</v>
      </c>
      <c r="HM25" s="22">
        <v>133909.20000000001</v>
      </c>
      <c r="HN25" s="22">
        <v>113932.03</v>
      </c>
      <c r="HO25" s="22">
        <v>108537.53</v>
      </c>
      <c r="HP25" s="22">
        <v>99819.68</v>
      </c>
      <c r="HQ25" s="22">
        <v>97531.08</v>
      </c>
      <c r="HR25" s="22">
        <v>92760.38</v>
      </c>
      <c r="HS25" s="22">
        <v>84071.17</v>
      </c>
      <c r="HT25" s="22">
        <v>87989.68</v>
      </c>
      <c r="HU25" s="22">
        <v>79429.67</v>
      </c>
      <c r="HV25" s="22">
        <v>73092.81</v>
      </c>
      <c r="HW25" s="22">
        <v>185903.31</v>
      </c>
      <c r="HX25" s="22">
        <v>165913.25</v>
      </c>
      <c r="HY25" s="22">
        <v>160257.59</v>
      </c>
      <c r="HZ25" s="22">
        <v>148442.46</v>
      </c>
      <c r="IA25" s="22">
        <v>144274.03</v>
      </c>
      <c r="IB25" s="22">
        <v>138618.37</v>
      </c>
      <c r="IC25" s="22">
        <v>128452.39</v>
      </c>
      <c r="ID25" s="22">
        <v>132962.71</v>
      </c>
      <c r="IE25" s="22">
        <v>122796.73</v>
      </c>
      <c r="IF25" s="22">
        <v>112630.75</v>
      </c>
      <c r="IG25" s="22">
        <v>125933.11</v>
      </c>
      <c r="IH25" s="22">
        <v>120277.45</v>
      </c>
      <c r="II25" s="22">
        <v>110111.47</v>
      </c>
      <c r="IJ25" s="22">
        <v>114621.8</v>
      </c>
      <c r="IK25" s="22">
        <v>105150.9</v>
      </c>
      <c r="IL25" s="22">
        <v>96399.81</v>
      </c>
      <c r="IM25" s="22">
        <v>108966.14</v>
      </c>
      <c r="IN25" s="22">
        <v>100282.39</v>
      </c>
      <c r="IO25" s="22">
        <v>91531.3</v>
      </c>
      <c r="IP25" s="22">
        <v>84987.92</v>
      </c>
      <c r="IQ25" s="22">
        <v>228033.07</v>
      </c>
      <c r="IR25" s="22">
        <v>207375</v>
      </c>
      <c r="IS25" s="22">
        <v>201611.83</v>
      </c>
      <c r="IT25" s="22">
        <v>191445.85</v>
      </c>
      <c r="IU25" s="22">
        <v>187277.42</v>
      </c>
      <c r="IV25" s="22">
        <v>181621.76000000001</v>
      </c>
      <c r="IW25" s="22">
        <v>171455.78</v>
      </c>
      <c r="IX25" s="22">
        <v>175966.1</v>
      </c>
      <c r="IY25" s="22">
        <v>165800.12</v>
      </c>
      <c r="IZ25" s="22">
        <v>155634.14000000001</v>
      </c>
      <c r="JA25" s="22">
        <v>167287.35</v>
      </c>
      <c r="JB25" s="22">
        <v>161631.69</v>
      </c>
      <c r="JC25" s="22">
        <v>149816.56</v>
      </c>
      <c r="JD25" s="22">
        <v>155976.03</v>
      </c>
      <c r="JE25" s="22">
        <v>144160.9</v>
      </c>
      <c r="JF25" s="22">
        <v>133994.92000000001</v>
      </c>
      <c r="JG25" s="22">
        <v>148671.22</v>
      </c>
      <c r="JH25" s="22">
        <v>138505.24</v>
      </c>
      <c r="JI25" s="22">
        <v>128339.26</v>
      </c>
      <c r="JJ25" s="22">
        <v>118173.28</v>
      </c>
      <c r="JK25" s="22">
        <v>147297.28</v>
      </c>
      <c r="JL25" s="22">
        <v>141641.62</v>
      </c>
      <c r="JM25" s="22">
        <v>131475.64000000001</v>
      </c>
      <c r="JN25" s="22">
        <v>135985.96</v>
      </c>
      <c r="JO25" s="22">
        <v>125819.98</v>
      </c>
      <c r="JP25" s="22">
        <v>115654</v>
      </c>
      <c r="JQ25" s="22">
        <v>130330.31</v>
      </c>
      <c r="JR25" s="22">
        <v>120164.33</v>
      </c>
      <c r="JS25" s="22">
        <v>109998.35</v>
      </c>
      <c r="JT25" s="22">
        <v>101170.94</v>
      </c>
      <c r="JU25" s="22">
        <v>124674.65</v>
      </c>
      <c r="JV25" s="22">
        <v>114508.67</v>
      </c>
      <c r="JW25" s="22">
        <v>105053.52</v>
      </c>
      <c r="JX25" s="22">
        <v>96302.43</v>
      </c>
      <c r="JY25" s="22">
        <v>89755.93</v>
      </c>
      <c r="JZ25" s="22">
        <v>278922.07</v>
      </c>
      <c r="KA25" s="22">
        <v>258202.77</v>
      </c>
      <c r="KB25" s="22">
        <v>252240.69</v>
      </c>
      <c r="KC25" s="22">
        <v>241695.09</v>
      </c>
      <c r="KD25" s="22">
        <v>237531.36</v>
      </c>
      <c r="KE25" s="22">
        <v>231569.29</v>
      </c>
      <c r="KF25" s="22">
        <v>221023.69</v>
      </c>
      <c r="KG25" s="22">
        <v>225607.22</v>
      </c>
      <c r="KH25" s="22">
        <v>215061.61</v>
      </c>
      <c r="KI25" s="22">
        <v>204516.01</v>
      </c>
      <c r="KJ25" s="22">
        <v>216859.96</v>
      </c>
      <c r="KK25" s="22">
        <v>210897.89</v>
      </c>
      <c r="KL25" s="22">
        <v>200471.85</v>
      </c>
      <c r="KM25" s="22">
        <v>204935.82</v>
      </c>
      <c r="KN25" s="22">
        <v>194702.57</v>
      </c>
      <c r="KO25" s="22">
        <v>184497.97</v>
      </c>
      <c r="KP25" s="22">
        <v>199137.89</v>
      </c>
      <c r="KQ25" s="22">
        <v>188933.29</v>
      </c>
      <c r="KR25" s="22">
        <v>178728.69</v>
      </c>
      <c r="KS25" s="22">
        <v>168524.09</v>
      </c>
      <c r="KT25" s="22">
        <v>196442.77</v>
      </c>
      <c r="KU25" s="22">
        <v>190673.49</v>
      </c>
      <c r="KV25" s="22">
        <v>180468.89</v>
      </c>
      <c r="KW25" s="22">
        <v>184904.21</v>
      </c>
      <c r="KX25" s="22">
        <v>174699.61</v>
      </c>
      <c r="KY25" s="22">
        <v>164495.01</v>
      </c>
      <c r="KZ25" s="22">
        <v>179134.93</v>
      </c>
      <c r="LA25" s="22">
        <v>168930.33</v>
      </c>
      <c r="LB25" s="22">
        <v>158725.73000000001</v>
      </c>
      <c r="LC25" s="22">
        <v>146871.98000000001</v>
      </c>
      <c r="LD25" s="22">
        <v>173365.65</v>
      </c>
      <c r="LE25" s="22">
        <v>163161.04999999999</v>
      </c>
      <c r="LF25" s="22">
        <v>151307.29</v>
      </c>
      <c r="LG25" s="22">
        <v>141102.70000000001</v>
      </c>
      <c r="LH25" s="22">
        <v>130898.1</v>
      </c>
      <c r="LI25" s="22">
        <v>176439.8</v>
      </c>
      <c r="LJ25" s="22">
        <v>170670.52</v>
      </c>
      <c r="LK25" s="22">
        <v>160465.92000000001</v>
      </c>
      <c r="LL25" s="22">
        <v>164901.24</v>
      </c>
      <c r="LM25" s="22">
        <v>154696.64000000001</v>
      </c>
      <c r="LN25" s="22">
        <v>144492.04</v>
      </c>
      <c r="LO25" s="22">
        <v>159131.96</v>
      </c>
      <c r="LP25" s="22">
        <v>148927.35999999999</v>
      </c>
      <c r="LQ25" s="22">
        <v>138722.76</v>
      </c>
      <c r="LR25" s="22">
        <v>128518.16</v>
      </c>
      <c r="LS25" s="22">
        <v>153362.68</v>
      </c>
      <c r="LT25" s="22">
        <v>143158.07999999999</v>
      </c>
      <c r="LU25" s="22">
        <v>132953.48000000001</v>
      </c>
      <c r="LV25" s="22">
        <v>122748.88</v>
      </c>
      <c r="LW25" s="22">
        <v>112544.28</v>
      </c>
      <c r="LX25" s="22">
        <v>147593.4</v>
      </c>
      <c r="LY25" s="22">
        <v>137388.79999999999</v>
      </c>
      <c r="LZ25" s="22">
        <v>127184.2</v>
      </c>
      <c r="MA25" s="22">
        <v>116979.6</v>
      </c>
      <c r="MB25" s="22">
        <v>107147.3</v>
      </c>
      <c r="MC25" s="22">
        <v>100567.56</v>
      </c>
      <c r="MD25" s="22">
        <v>321959.24</v>
      </c>
      <c r="ME25" s="22">
        <v>301025.51</v>
      </c>
      <c r="MF25" s="22">
        <v>294987.77</v>
      </c>
      <c r="MG25" s="22">
        <v>284308.34000000003</v>
      </c>
      <c r="MH25" s="22">
        <v>280091.78000000003</v>
      </c>
      <c r="MI25" s="22">
        <v>274067.15000000002</v>
      </c>
      <c r="MJ25" s="22">
        <v>263521.55</v>
      </c>
      <c r="MK25" s="22">
        <v>268105.08</v>
      </c>
      <c r="ML25" s="22">
        <v>257559.47</v>
      </c>
      <c r="MM25" s="22">
        <v>247013.87</v>
      </c>
      <c r="MN25" s="22">
        <v>259357.82</v>
      </c>
      <c r="MO25" s="22">
        <v>253395.75</v>
      </c>
      <c r="MP25" s="22">
        <v>242850.14</v>
      </c>
      <c r="MQ25" s="22">
        <v>247433.68</v>
      </c>
      <c r="MR25" s="22">
        <v>236888.07</v>
      </c>
      <c r="MS25" s="22">
        <v>226342.46</v>
      </c>
      <c r="MT25" s="22">
        <v>241471.6</v>
      </c>
      <c r="MU25" s="22">
        <v>230926</v>
      </c>
      <c r="MV25" s="22">
        <v>220380.39</v>
      </c>
      <c r="MW25" s="22">
        <v>209834.79</v>
      </c>
      <c r="MX25" s="22">
        <v>238686.42</v>
      </c>
      <c r="MY25" s="22">
        <v>232724.35</v>
      </c>
      <c r="MZ25" s="22">
        <v>222178.74</v>
      </c>
      <c r="NA25" s="22">
        <v>226762.27</v>
      </c>
      <c r="NB25" s="22">
        <v>216216.67</v>
      </c>
      <c r="NC25" s="22">
        <v>205671.06</v>
      </c>
      <c r="ND25" s="22">
        <v>220800.2</v>
      </c>
      <c r="NE25" s="22">
        <v>210254.6</v>
      </c>
      <c r="NF25" s="22">
        <v>199849.36</v>
      </c>
      <c r="NG25" s="22">
        <v>189644.76</v>
      </c>
      <c r="NH25" s="22">
        <v>214838.13</v>
      </c>
      <c r="NI25" s="22">
        <v>204292.52</v>
      </c>
      <c r="NJ25" s="22">
        <v>194080.08</v>
      </c>
      <c r="NK25" s="22">
        <v>183875.48</v>
      </c>
      <c r="NL25" s="22">
        <v>173670.88</v>
      </c>
      <c r="NM25" s="22">
        <v>218015.02</v>
      </c>
      <c r="NN25" s="22">
        <v>212052.94</v>
      </c>
      <c r="NO25" s="22">
        <v>201589.56</v>
      </c>
      <c r="NP25" s="22">
        <v>206090.87</v>
      </c>
      <c r="NQ25" s="22">
        <v>195820.28</v>
      </c>
      <c r="NR25" s="22">
        <v>185615.68</v>
      </c>
      <c r="NS25" s="22">
        <v>200255.6</v>
      </c>
      <c r="NT25" s="22">
        <v>190051</v>
      </c>
      <c r="NU25" s="22">
        <v>179846.39999999999</v>
      </c>
      <c r="NV25" s="22">
        <v>169641.8</v>
      </c>
      <c r="NW25" s="22">
        <v>194486.31</v>
      </c>
      <c r="NX25" s="22">
        <v>184281.71</v>
      </c>
      <c r="NY25" s="22">
        <v>174077.11</v>
      </c>
      <c r="NZ25" s="22">
        <v>163872.51999999999</v>
      </c>
      <c r="OA25" s="22">
        <v>152018.76</v>
      </c>
      <c r="OB25" s="22">
        <v>188717.03</v>
      </c>
      <c r="OC25" s="22">
        <v>178512.43</v>
      </c>
      <c r="OD25" s="22">
        <v>168307.83</v>
      </c>
      <c r="OE25" s="22">
        <v>158103.23000000001</v>
      </c>
      <c r="OF25" s="22">
        <v>146249.48000000001</v>
      </c>
      <c r="OG25" s="22">
        <v>136044.88</v>
      </c>
      <c r="OH25" s="22">
        <v>197560.47</v>
      </c>
      <c r="OI25" s="22">
        <v>191791.19</v>
      </c>
      <c r="OJ25" s="22">
        <v>181586.59</v>
      </c>
      <c r="OK25" s="22">
        <v>186021.91</v>
      </c>
      <c r="OL25" s="22">
        <v>175817.31</v>
      </c>
      <c r="OM25" s="22">
        <v>165612.71</v>
      </c>
      <c r="ON25" s="22">
        <v>180252.63</v>
      </c>
      <c r="OO25" s="22">
        <v>170048.03</v>
      </c>
      <c r="OP25" s="22">
        <v>159843.43</v>
      </c>
      <c r="OQ25" s="22">
        <v>149638.82999999999</v>
      </c>
      <c r="OR25" s="22">
        <v>174483.35</v>
      </c>
      <c r="OS25" s="22">
        <v>164278.75</v>
      </c>
      <c r="OT25" s="22">
        <v>154074.15</v>
      </c>
      <c r="OU25" s="22">
        <v>143869.54999999999</v>
      </c>
      <c r="OV25" s="22">
        <v>133664.95000000001</v>
      </c>
      <c r="OW25" s="22">
        <v>168714.07</v>
      </c>
      <c r="OX25" s="22">
        <v>158509.47</v>
      </c>
      <c r="OY25" s="22">
        <v>148304.87</v>
      </c>
      <c r="OZ25" s="22">
        <v>138100.26999999999</v>
      </c>
      <c r="PA25" s="22">
        <v>127895.67</v>
      </c>
      <c r="PB25" s="22">
        <v>117691.07</v>
      </c>
      <c r="PC25" s="22">
        <v>162944.79</v>
      </c>
      <c r="PD25" s="22">
        <v>152740.19</v>
      </c>
      <c r="PE25" s="22">
        <v>142535.59</v>
      </c>
      <c r="PF25" s="22">
        <v>132330.99</v>
      </c>
      <c r="PG25" s="22">
        <v>122126.39</v>
      </c>
      <c r="PH25" s="22">
        <v>111921.79</v>
      </c>
      <c r="PI25" s="22">
        <v>104998.02</v>
      </c>
      <c r="PJ25" s="22">
        <v>204043.01</v>
      </c>
      <c r="PK25" s="22">
        <v>222410.42</v>
      </c>
      <c r="PL25" s="22">
        <v>249862.49</v>
      </c>
      <c r="PM25" s="22">
        <v>268230.13</v>
      </c>
      <c r="PN25" s="22">
        <v>76516.789999999994</v>
      </c>
      <c r="PO25" s="22">
        <v>117814.14</v>
      </c>
      <c r="PP25" s="22">
        <v>100872.89</v>
      </c>
      <c r="PQ25" s="22">
        <v>96102.19</v>
      </c>
      <c r="PR25" s="22">
        <v>88486.64</v>
      </c>
      <c r="PS25" s="22">
        <v>158109.12</v>
      </c>
      <c r="PT25" s="22">
        <v>136469.9</v>
      </c>
      <c r="PU25" s="22">
        <v>130814.24</v>
      </c>
      <c r="PV25" s="22">
        <v>120648.26</v>
      </c>
      <c r="PW25" s="22">
        <v>118128.98</v>
      </c>
      <c r="PX25" s="22">
        <v>112473.33</v>
      </c>
      <c r="PY25" s="22">
        <v>103301.45</v>
      </c>
      <c r="PZ25" s="22">
        <v>107184.03</v>
      </c>
      <c r="QA25" s="22">
        <v>98432.94</v>
      </c>
      <c r="QB25" s="22">
        <v>91886.45</v>
      </c>
      <c r="QC25" s="22">
        <v>209431.42</v>
      </c>
      <c r="QD25" s="22">
        <v>189267.34</v>
      </c>
      <c r="QE25" s="22">
        <v>183611.68</v>
      </c>
      <c r="QF25" s="22">
        <v>173445.7</v>
      </c>
      <c r="QG25" s="22">
        <v>169277.27</v>
      </c>
      <c r="QH25" s="22">
        <v>163621.60999999999</v>
      </c>
      <c r="QI25" s="22">
        <v>151806.48000000001</v>
      </c>
      <c r="QJ25" s="22">
        <v>157965.95000000001</v>
      </c>
      <c r="QK25" s="22">
        <v>146150.82</v>
      </c>
      <c r="QL25" s="22">
        <v>135984.84</v>
      </c>
      <c r="QM25" s="22">
        <v>149287.20000000001</v>
      </c>
      <c r="QN25" s="22">
        <v>143631.54</v>
      </c>
      <c r="QO25" s="22">
        <v>133465.56</v>
      </c>
      <c r="QP25" s="22">
        <v>137975.89000000001</v>
      </c>
      <c r="QQ25" s="22">
        <v>127809.91</v>
      </c>
      <c r="QR25" s="22">
        <v>117643.93</v>
      </c>
      <c r="QS25" s="22">
        <v>132320.23000000001</v>
      </c>
      <c r="QT25" s="22">
        <v>122154.25</v>
      </c>
      <c r="QU25" s="22">
        <v>111988.27</v>
      </c>
      <c r="QV25" s="22">
        <v>105088.5</v>
      </c>
      <c r="QW25" s="22">
        <v>249977.05</v>
      </c>
      <c r="QX25" s="22">
        <v>229305.65</v>
      </c>
      <c r="QY25" s="22">
        <v>223343.58</v>
      </c>
      <c r="QZ25" s="22">
        <v>212797.97</v>
      </c>
      <c r="RA25" s="22">
        <v>208634.25</v>
      </c>
      <c r="RB25" s="22">
        <v>202716.73</v>
      </c>
      <c r="RC25" s="22">
        <v>192512.13</v>
      </c>
      <c r="RD25" s="22">
        <v>196947.45</v>
      </c>
      <c r="RE25" s="22">
        <v>186742.85</v>
      </c>
      <c r="RF25" s="22">
        <v>176538.25</v>
      </c>
      <c r="RG25" s="22">
        <v>188483.04</v>
      </c>
      <c r="RH25" s="22">
        <v>182713.76</v>
      </c>
      <c r="RI25" s="22">
        <v>172509.16</v>
      </c>
      <c r="RJ25" s="22">
        <v>176944.48</v>
      </c>
      <c r="RK25" s="22">
        <v>166739.88</v>
      </c>
      <c r="RL25" s="22">
        <v>156535.28</v>
      </c>
      <c r="RM25" s="22">
        <v>171175.2</v>
      </c>
      <c r="RN25" s="22">
        <v>160970.6</v>
      </c>
      <c r="RO25" s="22">
        <v>149116.85</v>
      </c>
      <c r="RP25" s="22">
        <v>138912.25</v>
      </c>
      <c r="RQ25" s="22">
        <v>168480.08</v>
      </c>
      <c r="RR25" s="22">
        <v>162710.79999999999</v>
      </c>
      <c r="RS25" s="22">
        <v>152506.20000000001</v>
      </c>
      <c r="RT25" s="22">
        <v>156941.51999999999</v>
      </c>
      <c r="RU25" s="22">
        <v>146736.92000000001</v>
      </c>
      <c r="RV25" s="22">
        <v>136532.32</v>
      </c>
      <c r="RW25" s="22">
        <v>151172.23000000001</v>
      </c>
      <c r="RX25" s="22">
        <v>140967.64000000001</v>
      </c>
      <c r="RY25" s="22">
        <v>130763.04</v>
      </c>
      <c r="RZ25" s="22">
        <v>120558.44</v>
      </c>
      <c r="SA25" s="22">
        <v>145402.95000000001</v>
      </c>
      <c r="SB25" s="22">
        <v>135198.35</v>
      </c>
      <c r="SC25" s="22">
        <v>124993.75</v>
      </c>
      <c r="SD25" s="22">
        <v>114789.15</v>
      </c>
      <c r="SE25" s="22">
        <v>107466.32</v>
      </c>
      <c r="SF25" s="22">
        <v>301895.11</v>
      </c>
      <c r="SG25" s="22">
        <v>280961.38</v>
      </c>
      <c r="SH25" s="22">
        <v>274925.86</v>
      </c>
      <c r="SI25" s="22">
        <v>264380.26</v>
      </c>
      <c r="SJ25" s="22">
        <v>260216.53</v>
      </c>
      <c r="SK25" s="22">
        <v>254254.46</v>
      </c>
      <c r="SL25" s="22">
        <v>243708.85</v>
      </c>
      <c r="SM25" s="22">
        <v>248292.39</v>
      </c>
      <c r="SN25" s="22">
        <v>237746.78</v>
      </c>
      <c r="SO25" s="22">
        <v>227201.18</v>
      </c>
      <c r="SP25" s="22">
        <v>239545.13</v>
      </c>
      <c r="SQ25" s="22">
        <v>233583.06</v>
      </c>
      <c r="SR25" s="22">
        <v>223037.45</v>
      </c>
      <c r="SS25" s="22">
        <v>227620.98</v>
      </c>
      <c r="ST25" s="22">
        <v>217075.38</v>
      </c>
      <c r="SU25" s="22">
        <v>206529.77</v>
      </c>
      <c r="SV25" s="22">
        <v>221658.91</v>
      </c>
      <c r="SW25" s="22">
        <v>211113.31</v>
      </c>
      <c r="SX25" s="22">
        <v>200680.3</v>
      </c>
      <c r="SY25" s="22">
        <v>190475.71</v>
      </c>
      <c r="SZ25" s="22">
        <v>218873.73</v>
      </c>
      <c r="TA25" s="22">
        <v>212911.65</v>
      </c>
      <c r="TB25" s="22">
        <v>202420.5</v>
      </c>
      <c r="TC25" s="22">
        <v>206949.58</v>
      </c>
      <c r="TD25" s="22">
        <v>196651.22</v>
      </c>
      <c r="TE25" s="22">
        <v>186446.62</v>
      </c>
      <c r="TF25" s="22">
        <v>201086.54</v>
      </c>
      <c r="TG25" s="22">
        <v>190881.94</v>
      </c>
      <c r="TH25" s="22">
        <v>180677.34</v>
      </c>
      <c r="TI25" s="22">
        <v>170472.74</v>
      </c>
      <c r="TJ25" s="22">
        <v>195317.26</v>
      </c>
      <c r="TK25" s="22">
        <v>185112.66</v>
      </c>
      <c r="TL25" s="22">
        <v>174908.06</v>
      </c>
      <c r="TM25" s="22">
        <v>164703.46</v>
      </c>
      <c r="TN25" s="22">
        <v>152849.71</v>
      </c>
      <c r="TO25" s="22">
        <v>198391.42</v>
      </c>
      <c r="TP25" s="22">
        <v>192622.13</v>
      </c>
      <c r="TQ25" s="22">
        <v>182417.54</v>
      </c>
      <c r="TR25" s="22">
        <v>186852.85</v>
      </c>
      <c r="TS25" s="22">
        <v>176648.25</v>
      </c>
      <c r="TT25" s="22">
        <v>166443.65</v>
      </c>
      <c r="TU25" s="22">
        <v>181083.57</v>
      </c>
      <c r="TV25" s="22">
        <v>170878.97</v>
      </c>
      <c r="TW25" s="22">
        <v>160674.37</v>
      </c>
      <c r="TX25" s="22">
        <v>150469.76999999999</v>
      </c>
      <c r="TY25" s="22">
        <v>175314.29</v>
      </c>
      <c r="TZ25" s="22">
        <v>165109.69</v>
      </c>
      <c r="UA25" s="22">
        <v>154905.09</v>
      </c>
      <c r="UB25" s="22">
        <v>144700.49</v>
      </c>
      <c r="UC25" s="22">
        <v>134495.89000000001</v>
      </c>
      <c r="UD25" s="22">
        <v>169545.01</v>
      </c>
      <c r="UE25" s="22">
        <v>159340.41</v>
      </c>
      <c r="UF25" s="22">
        <v>149135.81</v>
      </c>
      <c r="UG25" s="22">
        <v>138931.21</v>
      </c>
      <c r="UH25" s="22">
        <v>128726.61</v>
      </c>
      <c r="UI25" s="22">
        <v>121083.05</v>
      </c>
      <c r="UJ25" s="22">
        <v>344932.29</v>
      </c>
      <c r="UK25" s="22">
        <v>323998.56</v>
      </c>
      <c r="UL25" s="22">
        <v>317960.82</v>
      </c>
      <c r="UM25" s="22">
        <v>307281.39</v>
      </c>
      <c r="UN25" s="22">
        <v>303064.83</v>
      </c>
      <c r="UO25" s="22">
        <v>297027.09000000003</v>
      </c>
      <c r="UP25" s="22">
        <v>286347.65999999997</v>
      </c>
      <c r="UQ25" s="22">
        <v>290989.36</v>
      </c>
      <c r="UR25" s="22">
        <v>280309.93</v>
      </c>
      <c r="US25" s="22">
        <v>269699.03000000003</v>
      </c>
      <c r="UT25" s="22">
        <v>282131.09999999998</v>
      </c>
      <c r="UU25" s="22">
        <v>276093.36</v>
      </c>
      <c r="UV25" s="22">
        <v>265535.31</v>
      </c>
      <c r="UW25" s="22">
        <v>270118.84000000003</v>
      </c>
      <c r="UX25" s="22">
        <v>259573.24</v>
      </c>
      <c r="UY25" s="22">
        <v>249027.63</v>
      </c>
      <c r="UZ25" s="22">
        <v>264156.77</v>
      </c>
      <c r="VA25" s="22">
        <v>253611.16</v>
      </c>
      <c r="VB25" s="22">
        <v>243065.56</v>
      </c>
      <c r="VC25" s="22">
        <v>232519.95</v>
      </c>
      <c r="VD25" s="22">
        <v>261371.58</v>
      </c>
      <c r="VE25" s="22">
        <v>255409.51</v>
      </c>
      <c r="VF25" s="22">
        <v>244863.91</v>
      </c>
      <c r="VG25" s="22">
        <v>249447.44</v>
      </c>
      <c r="VH25" s="22">
        <v>238901.83</v>
      </c>
      <c r="VI25" s="22">
        <v>228356.23</v>
      </c>
      <c r="VJ25" s="22">
        <v>243485.37</v>
      </c>
      <c r="VK25" s="22">
        <v>232939.76</v>
      </c>
      <c r="VL25" s="22">
        <v>222394.16</v>
      </c>
      <c r="VM25" s="22">
        <v>211848.55</v>
      </c>
      <c r="VN25" s="22">
        <v>237523.29</v>
      </c>
      <c r="VO25" s="22">
        <v>226977.69</v>
      </c>
      <c r="VP25" s="22">
        <v>216432.08</v>
      </c>
      <c r="VQ25" s="22">
        <v>205886.48</v>
      </c>
      <c r="VR25" s="22">
        <v>195622.49</v>
      </c>
      <c r="VS25" s="22">
        <v>240700.18</v>
      </c>
      <c r="VT25" s="22">
        <v>234738.11</v>
      </c>
      <c r="VU25" s="22">
        <v>224192.5</v>
      </c>
      <c r="VV25" s="22">
        <v>228776.04</v>
      </c>
      <c r="VW25" s="22">
        <v>218230.43</v>
      </c>
      <c r="VX25" s="22">
        <v>207684.83</v>
      </c>
      <c r="VY25" s="22">
        <v>222813.96</v>
      </c>
      <c r="VZ25" s="22">
        <v>212268.36</v>
      </c>
      <c r="WA25" s="22">
        <v>201798.01</v>
      </c>
      <c r="WB25" s="22">
        <v>191593.41</v>
      </c>
      <c r="WC25" s="22">
        <v>216851.89</v>
      </c>
      <c r="WD25" s="22">
        <v>206306.29</v>
      </c>
      <c r="WE25" s="22">
        <v>196028.73</v>
      </c>
      <c r="WF25" s="22">
        <v>185824.13</v>
      </c>
      <c r="WG25" s="22">
        <v>175619.53</v>
      </c>
      <c r="WH25" s="22">
        <v>210889.82</v>
      </c>
      <c r="WI25" s="22">
        <v>200464.05</v>
      </c>
      <c r="WJ25" s="22">
        <v>190259.45</v>
      </c>
      <c r="WK25" s="22">
        <v>180054.85</v>
      </c>
      <c r="WL25" s="22">
        <v>169850.25</v>
      </c>
      <c r="WM25" s="22">
        <v>159645.65</v>
      </c>
      <c r="WN25" s="22">
        <v>220028.78</v>
      </c>
      <c r="WO25" s="22">
        <v>214066.71</v>
      </c>
      <c r="WP25" s="22">
        <v>203538.2</v>
      </c>
      <c r="WQ25" s="22">
        <v>208104.63</v>
      </c>
      <c r="WR25" s="22">
        <v>197768.92</v>
      </c>
      <c r="WS25" s="22">
        <v>187564.32</v>
      </c>
      <c r="WT25" s="22">
        <v>202204.24</v>
      </c>
      <c r="WU25" s="22">
        <v>191999.64</v>
      </c>
      <c r="WV25" s="22">
        <v>181795.04</v>
      </c>
      <c r="WW25" s="22">
        <v>171590.44</v>
      </c>
      <c r="WX25" s="22">
        <v>196434.96</v>
      </c>
      <c r="WY25" s="22">
        <v>186230.36</v>
      </c>
      <c r="WZ25" s="22">
        <v>176025.76</v>
      </c>
      <c r="XA25" s="22">
        <v>165821.16</v>
      </c>
      <c r="XB25" s="22">
        <v>155616.56</v>
      </c>
      <c r="XC25" s="22">
        <v>190665.68</v>
      </c>
      <c r="XD25" s="22">
        <v>180461.08</v>
      </c>
      <c r="XE25" s="22">
        <v>170256.48</v>
      </c>
      <c r="XF25" s="22">
        <v>160051.88</v>
      </c>
      <c r="XG25" s="22">
        <v>149847.28</v>
      </c>
      <c r="XH25" s="22">
        <v>139642.68</v>
      </c>
      <c r="XI25" s="22">
        <v>184896.4</v>
      </c>
      <c r="XJ25" s="22">
        <v>174691.8</v>
      </c>
      <c r="XK25" s="22">
        <v>164487.20000000001</v>
      </c>
      <c r="XL25" s="22">
        <v>154282.6</v>
      </c>
      <c r="XM25" s="22">
        <v>144078</v>
      </c>
      <c r="XN25" s="22">
        <v>133873.4</v>
      </c>
      <c r="XO25" s="22">
        <v>126229.84</v>
      </c>
      <c r="XP25" s="22">
        <v>226727.95</v>
      </c>
      <c r="XQ25" s="22">
        <v>245095.59</v>
      </c>
      <c r="XR25" s="22">
        <v>272547.65000000002</v>
      </c>
      <c r="XS25" s="22">
        <v>291115.99</v>
      </c>
      <c r="XT25" s="22">
        <v>87959.43</v>
      </c>
      <c r="XU25" s="22">
        <v>107077.21</v>
      </c>
      <c r="XV25" s="22">
        <v>123514.59</v>
      </c>
      <c r="XW25" s="22">
        <v>148830.29</v>
      </c>
      <c r="XX25" s="22">
        <v>168253.14</v>
      </c>
      <c r="XY25" s="22">
        <v>194817.51</v>
      </c>
      <c r="XZ25" s="22">
        <v>212876.62</v>
      </c>
      <c r="YA25" s="22">
        <v>240328.69</v>
      </c>
      <c r="YB25" s="22">
        <v>258696.33</v>
      </c>
      <c r="YC25" s="22">
        <v>286288.59999999998</v>
      </c>
      <c r="YD25" s="22">
        <v>304889.33</v>
      </c>
      <c r="YE25" s="22">
        <v>107777.41</v>
      </c>
      <c r="YF25" s="22">
        <v>130047.67</v>
      </c>
      <c r="YG25" s="22">
        <v>144217.53</v>
      </c>
      <c r="YH25" s="22">
        <v>172431.05</v>
      </c>
      <c r="YI25" s="22">
        <v>190204.75</v>
      </c>
      <c r="YJ25" s="22">
        <v>217194.15</v>
      </c>
      <c r="YK25" s="22">
        <v>235561.79</v>
      </c>
      <c r="YL25" s="22">
        <v>263013.86</v>
      </c>
      <c r="YM25" s="22">
        <v>281461.21000000002</v>
      </c>
      <c r="YN25" s="22">
        <v>309261.65000000002</v>
      </c>
      <c r="YO25" s="22">
        <v>327862.38</v>
      </c>
      <c r="YP25" s="22">
        <v>121875.44</v>
      </c>
      <c r="YQ25" s="22">
        <v>140885.29999999999</v>
      </c>
      <c r="YR25" s="22">
        <v>159027.63</v>
      </c>
      <c r="YS25" s="22">
        <v>185592</v>
      </c>
      <c r="YT25" s="22">
        <v>203365.69</v>
      </c>
      <c r="YU25" s="22">
        <v>230794.89</v>
      </c>
      <c r="YV25" s="22">
        <v>249162.53</v>
      </c>
      <c r="YW25" s="22">
        <v>276633.82</v>
      </c>
      <c r="YX25" s="22">
        <v>295234.55</v>
      </c>
      <c r="YY25" s="22">
        <v>323034.99</v>
      </c>
      <c r="YZ25" s="22">
        <v>341635.72</v>
      </c>
      <c r="ZA25" s="22">
        <v>143244.25</v>
      </c>
      <c r="ZB25" s="22">
        <v>164486.06</v>
      </c>
      <c r="ZC25" s="22">
        <v>180979.24</v>
      </c>
      <c r="ZD25" s="22">
        <v>207660.35</v>
      </c>
      <c r="ZE25" s="22">
        <v>226027.99</v>
      </c>
      <c r="ZF25" s="22">
        <v>253480.06</v>
      </c>
      <c r="ZG25" s="22">
        <v>271847.7</v>
      </c>
      <c r="ZH25" s="22">
        <v>299606.87</v>
      </c>
      <c r="ZI25" s="22">
        <v>318207.59999999998</v>
      </c>
      <c r="ZJ25" s="22">
        <v>346008.04</v>
      </c>
      <c r="ZK25" s="22">
        <v>364608.77</v>
      </c>
      <c r="ZL25" s="22">
        <v>157213.6</v>
      </c>
      <c r="ZM25" s="22">
        <v>177647</v>
      </c>
      <c r="ZN25" s="22">
        <v>194140.18</v>
      </c>
      <c r="ZO25" s="22">
        <v>221261.09</v>
      </c>
      <c r="ZP25" s="22">
        <v>239628.73</v>
      </c>
      <c r="ZQ25" s="22">
        <v>267080.8</v>
      </c>
      <c r="ZR25" s="22">
        <v>285579.76</v>
      </c>
      <c r="ZS25" s="22">
        <v>313380.21000000002</v>
      </c>
      <c r="ZT25" s="22">
        <v>331980.94</v>
      </c>
      <c r="ZU25" s="22">
        <v>359781.38</v>
      </c>
      <c r="ZV25" s="22">
        <v>380320.6</v>
      </c>
      <c r="ZW25" s="22">
        <v>179973.62</v>
      </c>
      <c r="ZX25" s="22">
        <v>199598.62</v>
      </c>
      <c r="ZY25" s="22">
        <v>216494.2</v>
      </c>
      <c r="ZZ25" s="22">
        <v>243946.26</v>
      </c>
      <c r="AAA25" s="22">
        <v>262313.90000000002</v>
      </c>
      <c r="AAB25" s="22">
        <v>289952.08</v>
      </c>
      <c r="AAC25" s="22">
        <v>308552.81</v>
      </c>
      <c r="AAD25" s="22">
        <v>336353.26</v>
      </c>
      <c r="AAE25" s="22">
        <v>354953.99</v>
      </c>
      <c r="AAF25" s="22">
        <v>385377.43</v>
      </c>
      <c r="AAG25" s="22">
        <v>406890.21</v>
      </c>
      <c r="AAH25" s="22">
        <v>193942.97</v>
      </c>
      <c r="AAI25" s="22">
        <v>213050.61</v>
      </c>
      <c r="AAJ25" s="22">
        <v>230094.94</v>
      </c>
      <c r="AAK25" s="22">
        <v>257547</v>
      </c>
      <c r="AAL25" s="22">
        <v>275924.98</v>
      </c>
      <c r="AAM25" s="22">
        <v>303725.42</v>
      </c>
      <c r="AAN25" s="22">
        <v>322326.15000000002</v>
      </c>
      <c r="AAO25" s="22">
        <v>350126.59</v>
      </c>
      <c r="AAP25" s="22">
        <v>369154.3</v>
      </c>
      <c r="AAQ25" s="22">
        <v>401307.07</v>
      </c>
      <c r="AAR25" s="22">
        <v>422819.85</v>
      </c>
    </row>
    <row r="26" spans="1:720" ht="30" x14ac:dyDescent="0.2">
      <c r="A26" s="30" t="s">
        <v>30</v>
      </c>
      <c r="B26" s="31">
        <v>208.66</v>
      </c>
      <c r="C26" s="31">
        <v>935.51</v>
      </c>
      <c r="D26" s="31">
        <v>673.51</v>
      </c>
      <c r="E26" s="31">
        <v>544.21</v>
      </c>
      <c r="F26" s="31">
        <v>429.89</v>
      </c>
      <c r="G26" s="31">
        <v>1515.57</v>
      </c>
      <c r="H26" s="31">
        <v>1268.9100000000001</v>
      </c>
      <c r="I26" s="31">
        <v>1201.8399999999999</v>
      </c>
      <c r="J26" s="31">
        <v>1062.1400000000001</v>
      </c>
      <c r="K26" s="31">
        <v>994.82</v>
      </c>
      <c r="L26" s="31">
        <v>924.3</v>
      </c>
      <c r="M26" s="31">
        <v>803.69</v>
      </c>
      <c r="N26" s="31">
        <v>859.4</v>
      </c>
      <c r="O26" s="31">
        <v>735.78</v>
      </c>
      <c r="P26" s="31">
        <v>517.73</v>
      </c>
      <c r="Q26" s="31">
        <v>2522.48</v>
      </c>
      <c r="R26" s="31">
        <v>2050.64</v>
      </c>
      <c r="S26" s="31">
        <v>1898.03</v>
      </c>
      <c r="T26" s="31">
        <v>1744.9</v>
      </c>
      <c r="U26" s="31">
        <v>1691.67</v>
      </c>
      <c r="V26" s="31">
        <v>1623.2</v>
      </c>
      <c r="W26" s="31">
        <v>1498.08</v>
      </c>
      <c r="X26" s="31">
        <v>1554.73</v>
      </c>
      <c r="Y26" s="31">
        <v>1429.61</v>
      </c>
      <c r="Z26" s="31">
        <v>1304.49</v>
      </c>
      <c r="AA26" s="31">
        <v>1444.86</v>
      </c>
      <c r="AB26" s="31">
        <v>1376.39</v>
      </c>
      <c r="AC26" s="31">
        <v>1251.27</v>
      </c>
      <c r="AD26" s="31">
        <v>1307.92</v>
      </c>
      <c r="AE26" s="31">
        <v>1182.79</v>
      </c>
      <c r="AF26" s="31">
        <v>1038.21</v>
      </c>
      <c r="AG26" s="31">
        <v>1239.45</v>
      </c>
      <c r="AH26" s="31">
        <v>1107.6199999999999</v>
      </c>
      <c r="AI26" s="31">
        <v>957.21</v>
      </c>
      <c r="AJ26" s="31">
        <v>836.14</v>
      </c>
      <c r="AK26" s="31">
        <v>3163.95</v>
      </c>
      <c r="AL26" s="31">
        <v>2857.71</v>
      </c>
      <c r="AM26" s="31">
        <v>2777.05</v>
      </c>
      <c r="AN26" s="31">
        <v>2632.08</v>
      </c>
      <c r="AO26" s="31">
        <v>2572.63</v>
      </c>
      <c r="AP26" s="31">
        <v>2491.9699999999998</v>
      </c>
      <c r="AQ26" s="31">
        <v>2261.92</v>
      </c>
      <c r="AR26" s="31">
        <v>2386.12</v>
      </c>
      <c r="AS26" s="31">
        <v>2106.1799999999998</v>
      </c>
      <c r="AT26" s="31">
        <v>1837.81</v>
      </c>
      <c r="AU26" s="31">
        <v>2147.13</v>
      </c>
      <c r="AV26" s="31">
        <v>1991.39</v>
      </c>
      <c r="AW26" s="31">
        <v>1786.3</v>
      </c>
      <c r="AX26" s="31">
        <v>1842.03</v>
      </c>
      <c r="AY26" s="31">
        <v>1716.43</v>
      </c>
      <c r="AZ26" s="31">
        <v>1590.83</v>
      </c>
      <c r="BA26" s="31">
        <v>1772.15</v>
      </c>
      <c r="BB26" s="31">
        <v>1646.56</v>
      </c>
      <c r="BC26" s="31">
        <v>1520.96</v>
      </c>
      <c r="BD26" s="31">
        <v>1395.36</v>
      </c>
      <c r="BE26" s="31">
        <v>1734.8</v>
      </c>
      <c r="BF26" s="31">
        <v>1664.93</v>
      </c>
      <c r="BG26" s="31">
        <v>1539.33</v>
      </c>
      <c r="BH26" s="31">
        <v>1595.05</v>
      </c>
      <c r="BI26" s="31">
        <v>1469.46</v>
      </c>
      <c r="BJ26" s="31">
        <v>1343.86</v>
      </c>
      <c r="BK26" s="31">
        <v>1525.18</v>
      </c>
      <c r="BL26" s="31">
        <v>1399.58</v>
      </c>
      <c r="BM26" s="31">
        <v>1273.98</v>
      </c>
      <c r="BN26" s="31">
        <v>1148.3800000000001</v>
      </c>
      <c r="BO26" s="31">
        <v>1455.31</v>
      </c>
      <c r="BP26" s="31">
        <v>1329.71</v>
      </c>
      <c r="BQ26" s="31">
        <v>1204.1099999999999</v>
      </c>
      <c r="BR26" s="31">
        <v>1063.74</v>
      </c>
      <c r="BS26" s="31">
        <v>922.09</v>
      </c>
      <c r="BT26" s="31">
        <v>3975.85</v>
      </c>
      <c r="BU26" s="31">
        <v>3686.58</v>
      </c>
      <c r="BV26" s="31">
        <v>3604.74</v>
      </c>
      <c r="BW26" s="31">
        <v>3457.64</v>
      </c>
      <c r="BX26" s="31">
        <v>3393.34</v>
      </c>
      <c r="BY26" s="31">
        <v>3303.26</v>
      </c>
      <c r="BZ26" s="31">
        <v>3141.34</v>
      </c>
      <c r="CA26" s="31">
        <v>3213.18</v>
      </c>
      <c r="CB26" s="31">
        <v>3051.25</v>
      </c>
      <c r="CC26" s="31">
        <v>2896.91</v>
      </c>
      <c r="CD26" s="31">
        <v>3074.94</v>
      </c>
      <c r="CE26" s="31">
        <v>2984.86</v>
      </c>
      <c r="CF26" s="31">
        <v>2837.46</v>
      </c>
      <c r="CG26" s="31">
        <v>2901.78</v>
      </c>
      <c r="CH26" s="31">
        <v>2756.81</v>
      </c>
      <c r="CI26" s="31">
        <v>2611.83</v>
      </c>
      <c r="CJ26" s="31">
        <v>2821.13</v>
      </c>
      <c r="CK26" s="31">
        <v>2676.15</v>
      </c>
      <c r="CL26" s="31">
        <v>2531.17</v>
      </c>
      <c r="CM26" s="31">
        <v>2337.6</v>
      </c>
      <c r="CN26" s="31">
        <v>2778.02</v>
      </c>
      <c r="CO26" s="31">
        <v>2697.36</v>
      </c>
      <c r="CP26" s="31">
        <v>2552.38</v>
      </c>
      <c r="CQ26" s="31">
        <v>2616.6999999999998</v>
      </c>
      <c r="CR26" s="31">
        <v>2471.73</v>
      </c>
      <c r="CS26" s="31">
        <v>2222.8200000000002</v>
      </c>
      <c r="CT26" s="31">
        <v>2536.0500000000002</v>
      </c>
      <c r="CU26" s="31">
        <v>2347.02</v>
      </c>
      <c r="CV26" s="31">
        <v>2067.08</v>
      </c>
      <c r="CW26" s="31">
        <v>1820.26</v>
      </c>
      <c r="CX26" s="31">
        <v>2455.39</v>
      </c>
      <c r="CY26" s="31">
        <v>2191.2800000000002</v>
      </c>
      <c r="CZ26" s="31">
        <v>1911.34</v>
      </c>
      <c r="DA26" s="31">
        <v>1750.39</v>
      </c>
      <c r="DB26" s="31">
        <v>1624.79</v>
      </c>
      <c r="DC26" s="31">
        <v>2492.94</v>
      </c>
      <c r="DD26" s="31">
        <v>2387.9699999999998</v>
      </c>
      <c r="DE26" s="31">
        <v>2108.0300000000002</v>
      </c>
      <c r="DF26" s="31">
        <v>2232.23</v>
      </c>
      <c r="DG26" s="31">
        <v>1952.29</v>
      </c>
      <c r="DH26" s="31">
        <v>1768.76</v>
      </c>
      <c r="DI26" s="31">
        <v>2076.4899999999998</v>
      </c>
      <c r="DJ26" s="31">
        <v>1824.49</v>
      </c>
      <c r="DK26" s="31">
        <v>1698.89</v>
      </c>
      <c r="DL26" s="31">
        <v>1573.29</v>
      </c>
      <c r="DM26" s="31">
        <v>1920.76</v>
      </c>
      <c r="DN26" s="31">
        <v>1754.61</v>
      </c>
      <c r="DO26" s="31">
        <v>1629.01</v>
      </c>
      <c r="DP26" s="31">
        <v>1503.41</v>
      </c>
      <c r="DQ26" s="31">
        <v>1377.81</v>
      </c>
      <c r="DR26" s="31">
        <v>1810.34</v>
      </c>
      <c r="DS26" s="31">
        <v>1684.74</v>
      </c>
      <c r="DT26" s="31">
        <v>1559.14</v>
      </c>
      <c r="DU26" s="31">
        <v>1433.54</v>
      </c>
      <c r="DV26" s="31">
        <v>1307.94</v>
      </c>
      <c r="DW26" s="31">
        <v>1182.3399999999999</v>
      </c>
      <c r="DX26" s="31">
        <v>4595.26</v>
      </c>
      <c r="DY26" s="31">
        <v>4305.8</v>
      </c>
      <c r="DZ26" s="31">
        <v>4222.32</v>
      </c>
      <c r="EA26" s="31">
        <v>4074.66</v>
      </c>
      <c r="EB26" s="31">
        <v>4016.35</v>
      </c>
      <c r="EC26" s="31">
        <v>3932.87</v>
      </c>
      <c r="ED26" s="31">
        <v>3785.2</v>
      </c>
      <c r="EE26" s="31">
        <v>3849.39</v>
      </c>
      <c r="EF26" s="31">
        <v>3701.72</v>
      </c>
      <c r="EG26" s="31">
        <v>3554.06</v>
      </c>
      <c r="EH26" s="31">
        <v>3726.9</v>
      </c>
      <c r="EI26" s="31">
        <v>3643.42</v>
      </c>
      <c r="EJ26" s="31">
        <v>3495.75</v>
      </c>
      <c r="EK26" s="31">
        <v>3559.93</v>
      </c>
      <c r="EL26" s="31">
        <v>3409.8</v>
      </c>
      <c r="EM26" s="31">
        <v>3247.26</v>
      </c>
      <c r="EN26" s="31">
        <v>3476.45</v>
      </c>
      <c r="EO26" s="31">
        <v>3317.91</v>
      </c>
      <c r="EP26" s="31">
        <v>3155.37</v>
      </c>
      <c r="EQ26" s="31">
        <v>2992.83</v>
      </c>
      <c r="ER26" s="31">
        <v>3437.45</v>
      </c>
      <c r="ES26" s="31">
        <v>3345.63</v>
      </c>
      <c r="ET26" s="31">
        <v>3183.09</v>
      </c>
      <c r="EU26" s="31">
        <v>3253.73</v>
      </c>
      <c r="EV26" s="31">
        <v>3091.19</v>
      </c>
      <c r="EW26" s="31">
        <v>2932.12</v>
      </c>
      <c r="EX26" s="31">
        <v>3161.84</v>
      </c>
      <c r="EY26" s="31">
        <v>2999.3</v>
      </c>
      <c r="EZ26" s="31">
        <v>2849.84</v>
      </c>
      <c r="FA26" s="31">
        <v>2704.31</v>
      </c>
      <c r="FB26" s="31">
        <v>3069.94</v>
      </c>
      <c r="FC26" s="31">
        <v>2913.09</v>
      </c>
      <c r="FD26" s="31">
        <v>2767.57</v>
      </c>
      <c r="FE26" s="31">
        <v>2622.04</v>
      </c>
      <c r="FF26" s="31">
        <v>2476.5100000000002</v>
      </c>
      <c r="FG26" s="31">
        <v>3118.91</v>
      </c>
      <c r="FH26" s="31">
        <v>3027.02</v>
      </c>
      <c r="FI26" s="31">
        <v>2874.66</v>
      </c>
      <c r="FJ26" s="31">
        <v>2937.91</v>
      </c>
      <c r="FK26" s="31">
        <v>2792.38</v>
      </c>
      <c r="FL26" s="31">
        <v>2646.85</v>
      </c>
      <c r="FM26" s="31">
        <v>2855.64</v>
      </c>
      <c r="FN26" s="31">
        <v>2710.11</v>
      </c>
      <c r="FO26" s="31">
        <v>2564.58</v>
      </c>
      <c r="FP26" s="31">
        <v>2401.04</v>
      </c>
      <c r="FQ26" s="31">
        <v>2773.36</v>
      </c>
      <c r="FR26" s="31">
        <v>2627.83</v>
      </c>
      <c r="FS26" s="31">
        <v>2482.3000000000002</v>
      </c>
      <c r="FT26" s="31">
        <v>2242.17</v>
      </c>
      <c r="FU26" s="31">
        <v>1961.17</v>
      </c>
      <c r="FV26" s="31">
        <v>2691.08</v>
      </c>
      <c r="FW26" s="31">
        <v>2545.5500000000002</v>
      </c>
      <c r="FX26" s="31">
        <v>2364.31</v>
      </c>
      <c r="FY26" s="31">
        <v>2083.31</v>
      </c>
      <c r="FZ26" s="31">
        <v>1827.07</v>
      </c>
      <c r="GA26" s="31">
        <v>1700.99</v>
      </c>
      <c r="GB26" s="31">
        <v>2817.2</v>
      </c>
      <c r="GC26" s="31">
        <v>2734.92</v>
      </c>
      <c r="GD26" s="31">
        <v>2589.39</v>
      </c>
      <c r="GE26" s="31">
        <v>2652.65</v>
      </c>
      <c r="GF26" s="31">
        <v>2507.12</v>
      </c>
      <c r="GG26" s="31">
        <v>2290.09</v>
      </c>
      <c r="GH26" s="31">
        <v>2570.37</v>
      </c>
      <c r="GI26" s="31">
        <v>2412.23</v>
      </c>
      <c r="GJ26" s="31">
        <v>2131.23</v>
      </c>
      <c r="GK26" s="31">
        <v>1850.23</v>
      </c>
      <c r="GL26" s="31">
        <v>2488.09</v>
      </c>
      <c r="GM26" s="31">
        <v>2253.36</v>
      </c>
      <c r="GN26" s="31">
        <v>1972.36</v>
      </c>
      <c r="GO26" s="31">
        <v>1777.29</v>
      </c>
      <c r="GP26" s="31">
        <v>1651.21</v>
      </c>
      <c r="GQ26" s="31">
        <v>2375.5</v>
      </c>
      <c r="GR26" s="31">
        <v>2094.4899999999998</v>
      </c>
      <c r="GS26" s="31">
        <v>1832.09</v>
      </c>
      <c r="GT26" s="31">
        <v>1706.01</v>
      </c>
      <c r="GU26" s="31">
        <v>1579.93</v>
      </c>
      <c r="GV26" s="31">
        <v>1453.86</v>
      </c>
      <c r="GW26" s="31">
        <v>2216.63</v>
      </c>
      <c r="GX26" s="31">
        <v>1935.63</v>
      </c>
      <c r="GY26" s="31">
        <v>1760.81</v>
      </c>
      <c r="GZ26" s="31">
        <v>1634.73</v>
      </c>
      <c r="HA26" s="31">
        <v>1508.65</v>
      </c>
      <c r="HB26" s="31">
        <v>1382.58</v>
      </c>
      <c r="HC26" s="31">
        <v>1256.5</v>
      </c>
      <c r="HD26" s="31">
        <v>2955.76</v>
      </c>
      <c r="HE26" s="31">
        <v>3289.67</v>
      </c>
      <c r="HF26" s="31">
        <v>3734.32</v>
      </c>
      <c r="HG26" s="31">
        <v>4038.3</v>
      </c>
      <c r="HH26" s="31">
        <v>150.16</v>
      </c>
      <c r="HI26" s="31">
        <v>284.83999999999997</v>
      </c>
      <c r="HJ26" s="31">
        <v>215.13</v>
      </c>
      <c r="HK26" s="31">
        <v>201.94</v>
      </c>
      <c r="HL26" s="31">
        <v>182.56</v>
      </c>
      <c r="HM26" s="31">
        <v>592.66</v>
      </c>
      <c r="HN26" s="31">
        <v>473.24</v>
      </c>
      <c r="HO26" s="31">
        <v>440.11</v>
      </c>
      <c r="HP26" s="31">
        <v>373.67</v>
      </c>
      <c r="HQ26" s="31">
        <v>304.58</v>
      </c>
      <c r="HR26" s="31">
        <v>276.06</v>
      </c>
      <c r="HS26" s="31">
        <v>244.46</v>
      </c>
      <c r="HT26" s="31">
        <v>251.06</v>
      </c>
      <c r="HU26" s="31">
        <v>236.08</v>
      </c>
      <c r="HV26" s="31">
        <v>205.73</v>
      </c>
      <c r="HW26" s="31">
        <v>927.07</v>
      </c>
      <c r="HX26" s="31">
        <v>793.44</v>
      </c>
      <c r="HY26" s="31">
        <v>759.63</v>
      </c>
      <c r="HZ26" s="31">
        <v>698.86</v>
      </c>
      <c r="IA26" s="31">
        <v>673.95</v>
      </c>
      <c r="IB26" s="31">
        <v>640.14</v>
      </c>
      <c r="IC26" s="31">
        <v>579.37</v>
      </c>
      <c r="ID26" s="31">
        <v>606.33000000000004</v>
      </c>
      <c r="IE26" s="31">
        <v>545.55999999999995</v>
      </c>
      <c r="IF26" s="31">
        <v>484.79</v>
      </c>
      <c r="IG26" s="31">
        <v>554.45000000000005</v>
      </c>
      <c r="IH26" s="31">
        <v>520.64</v>
      </c>
      <c r="II26" s="31">
        <v>459.88</v>
      </c>
      <c r="IJ26" s="31">
        <v>486.84</v>
      </c>
      <c r="IK26" s="31">
        <v>426.07</v>
      </c>
      <c r="IL26" s="31">
        <v>331.71</v>
      </c>
      <c r="IM26" s="31">
        <v>453.03</v>
      </c>
      <c r="IN26" s="31">
        <v>392.26</v>
      </c>
      <c r="IO26" s="31">
        <v>285.35000000000002</v>
      </c>
      <c r="IP26" s="31">
        <v>249.58</v>
      </c>
      <c r="IQ26" s="31">
        <v>1218.8800000000001</v>
      </c>
      <c r="IR26" s="31">
        <v>1095.3900000000001</v>
      </c>
      <c r="IS26" s="31">
        <v>1060.46</v>
      </c>
      <c r="IT26" s="31">
        <v>997.66</v>
      </c>
      <c r="IU26" s="31">
        <v>968.35</v>
      </c>
      <c r="IV26" s="31">
        <v>917.68</v>
      </c>
      <c r="IW26" s="31">
        <v>845.9</v>
      </c>
      <c r="IX26" s="31">
        <v>872.86</v>
      </c>
      <c r="IY26" s="31">
        <v>812.09</v>
      </c>
      <c r="IZ26" s="31">
        <v>751.32</v>
      </c>
      <c r="JA26" s="31">
        <v>820.98</v>
      </c>
      <c r="JB26" s="31">
        <v>787.18</v>
      </c>
      <c r="JC26" s="31">
        <v>726.41</v>
      </c>
      <c r="JD26" s="31">
        <v>753.37</v>
      </c>
      <c r="JE26" s="31">
        <v>692.6</v>
      </c>
      <c r="JF26" s="31">
        <v>631.83000000000004</v>
      </c>
      <c r="JG26" s="31">
        <v>719.56</v>
      </c>
      <c r="JH26" s="31">
        <v>658.79</v>
      </c>
      <c r="JI26" s="31">
        <v>598.02</v>
      </c>
      <c r="JJ26" s="31">
        <v>537.25</v>
      </c>
      <c r="JK26" s="31">
        <v>701.49</v>
      </c>
      <c r="JL26" s="31">
        <v>667.68</v>
      </c>
      <c r="JM26" s="31">
        <v>606.91</v>
      </c>
      <c r="JN26" s="31">
        <v>633.87</v>
      </c>
      <c r="JO26" s="31">
        <v>573.11</v>
      </c>
      <c r="JP26" s="31">
        <v>512.34</v>
      </c>
      <c r="JQ26" s="31">
        <v>600.07000000000005</v>
      </c>
      <c r="JR26" s="31">
        <v>539.29999999999995</v>
      </c>
      <c r="JS26" s="31">
        <v>478.53</v>
      </c>
      <c r="JT26" s="31">
        <v>417.76</v>
      </c>
      <c r="JU26" s="31">
        <v>566.26</v>
      </c>
      <c r="JV26" s="31">
        <v>505.49</v>
      </c>
      <c r="JW26" s="31">
        <v>444.72</v>
      </c>
      <c r="JX26" s="31">
        <v>383.95</v>
      </c>
      <c r="JY26" s="31">
        <v>278.2</v>
      </c>
      <c r="JZ26" s="31">
        <v>1562.35</v>
      </c>
      <c r="KA26" s="31">
        <v>1437.21</v>
      </c>
      <c r="KB26" s="31">
        <v>1397.42</v>
      </c>
      <c r="KC26" s="31">
        <v>1322.44</v>
      </c>
      <c r="KD26" s="31">
        <v>1295.6300000000001</v>
      </c>
      <c r="KE26" s="31">
        <v>1259.99</v>
      </c>
      <c r="KF26" s="31">
        <v>1196.96</v>
      </c>
      <c r="KG26" s="31">
        <v>1224.3499999999999</v>
      </c>
      <c r="KH26" s="31">
        <v>1161.32</v>
      </c>
      <c r="KI26" s="31">
        <v>1098.28</v>
      </c>
      <c r="KJ26" s="31">
        <v>1172.07</v>
      </c>
      <c r="KK26" s="31">
        <v>1136.43</v>
      </c>
      <c r="KL26" s="31">
        <v>1073.3900000000001</v>
      </c>
      <c r="KM26" s="31">
        <v>1100.79</v>
      </c>
      <c r="KN26" s="31">
        <v>1037.75</v>
      </c>
      <c r="KO26" s="31">
        <v>972.42</v>
      </c>
      <c r="KP26" s="31">
        <v>1065.1500000000001</v>
      </c>
      <c r="KQ26" s="31">
        <v>1002.11</v>
      </c>
      <c r="KR26" s="31">
        <v>920.73</v>
      </c>
      <c r="KS26" s="31">
        <v>847.71</v>
      </c>
      <c r="KT26" s="31">
        <v>1048.5</v>
      </c>
      <c r="KU26" s="31">
        <v>1012.86</v>
      </c>
      <c r="KV26" s="31">
        <v>936.32</v>
      </c>
      <c r="KW26" s="31">
        <v>976.06</v>
      </c>
      <c r="KX26" s="31">
        <v>884.63</v>
      </c>
      <c r="KY26" s="31">
        <v>823.62</v>
      </c>
      <c r="KZ26" s="31">
        <v>924.37</v>
      </c>
      <c r="LA26" s="31">
        <v>850.13</v>
      </c>
      <c r="LB26" s="31">
        <v>789.14</v>
      </c>
      <c r="LC26" s="31">
        <v>728.14</v>
      </c>
      <c r="LD26" s="31">
        <v>876.65</v>
      </c>
      <c r="LE26" s="31">
        <v>815.65</v>
      </c>
      <c r="LF26" s="31">
        <v>754.65</v>
      </c>
      <c r="LG26" s="31">
        <v>693.65</v>
      </c>
      <c r="LH26" s="31">
        <v>632.65</v>
      </c>
      <c r="LI26" s="31">
        <v>900.22</v>
      </c>
      <c r="LJ26" s="31">
        <v>860.54</v>
      </c>
      <c r="LK26" s="31">
        <v>799.54</v>
      </c>
      <c r="LL26" s="31">
        <v>826.05</v>
      </c>
      <c r="LM26" s="31">
        <v>765.05</v>
      </c>
      <c r="LN26" s="31">
        <v>704.05</v>
      </c>
      <c r="LO26" s="31">
        <v>791.56</v>
      </c>
      <c r="LP26" s="31">
        <v>730.56</v>
      </c>
      <c r="LQ26" s="31">
        <v>669.56</v>
      </c>
      <c r="LR26" s="31">
        <v>608.55999999999995</v>
      </c>
      <c r="LS26" s="31">
        <v>757.08</v>
      </c>
      <c r="LT26" s="31">
        <v>696.08</v>
      </c>
      <c r="LU26" s="31">
        <v>635.08000000000004</v>
      </c>
      <c r="LV26" s="31">
        <v>574.08000000000004</v>
      </c>
      <c r="LW26" s="31">
        <v>513.08000000000004</v>
      </c>
      <c r="LX26" s="31">
        <v>722.59</v>
      </c>
      <c r="LY26" s="31">
        <v>661.59</v>
      </c>
      <c r="LZ26" s="31">
        <v>600.59</v>
      </c>
      <c r="MA26" s="31">
        <v>539.59</v>
      </c>
      <c r="MB26" s="31">
        <v>478.59</v>
      </c>
      <c r="MC26" s="31">
        <v>417.59</v>
      </c>
      <c r="MD26" s="31">
        <v>1853.41</v>
      </c>
      <c r="ME26" s="31">
        <v>1714.7</v>
      </c>
      <c r="MF26" s="31">
        <v>1678.61</v>
      </c>
      <c r="MG26" s="31">
        <v>1614.77</v>
      </c>
      <c r="MH26" s="31">
        <v>1589.57</v>
      </c>
      <c r="MI26" s="31">
        <v>1553.48</v>
      </c>
      <c r="MJ26" s="31">
        <v>1489.64</v>
      </c>
      <c r="MK26" s="31">
        <v>1517.38</v>
      </c>
      <c r="ML26" s="31">
        <v>1453.55</v>
      </c>
      <c r="MM26" s="31">
        <v>1384.01</v>
      </c>
      <c r="MN26" s="31">
        <v>1464.43</v>
      </c>
      <c r="MO26" s="31">
        <v>1428.34</v>
      </c>
      <c r="MP26" s="31">
        <v>1354.41</v>
      </c>
      <c r="MQ26" s="31">
        <v>1387</v>
      </c>
      <c r="MR26" s="31">
        <v>1312.02</v>
      </c>
      <c r="MS26" s="31">
        <v>1248.73</v>
      </c>
      <c r="MT26" s="31">
        <v>1344.61</v>
      </c>
      <c r="MU26" s="31">
        <v>1276.1199999999999</v>
      </c>
      <c r="MV26" s="31">
        <v>1213.0899999999999</v>
      </c>
      <c r="MW26" s="31">
        <v>1150.05</v>
      </c>
      <c r="MX26" s="31">
        <v>1324.8</v>
      </c>
      <c r="MY26" s="31">
        <v>1286.8699999999999</v>
      </c>
      <c r="MZ26" s="31">
        <v>1223.8399999999999</v>
      </c>
      <c r="NA26" s="31">
        <v>1251.23</v>
      </c>
      <c r="NB26" s="31">
        <v>1188.2</v>
      </c>
      <c r="NC26" s="31">
        <v>1125.1600000000001</v>
      </c>
      <c r="ND26" s="31">
        <v>1215.5999999999999</v>
      </c>
      <c r="NE26" s="31">
        <v>1152.56</v>
      </c>
      <c r="NF26" s="31">
        <v>1089.52</v>
      </c>
      <c r="NG26" s="31">
        <v>1026.48</v>
      </c>
      <c r="NH26" s="31">
        <v>1179.96</v>
      </c>
      <c r="NI26" s="31">
        <v>1116.92</v>
      </c>
      <c r="NJ26" s="31">
        <v>1053.8800000000001</v>
      </c>
      <c r="NK26" s="31">
        <v>990.84</v>
      </c>
      <c r="NL26" s="31">
        <v>904.39</v>
      </c>
      <c r="NM26" s="31">
        <v>1198.95</v>
      </c>
      <c r="NN26" s="31">
        <v>1163.31</v>
      </c>
      <c r="NO26" s="31">
        <v>1100.27</v>
      </c>
      <c r="NP26" s="31">
        <v>1127.67</v>
      </c>
      <c r="NQ26" s="31">
        <v>1064.6300000000001</v>
      </c>
      <c r="NR26" s="31">
        <v>1001.59</v>
      </c>
      <c r="NS26" s="31">
        <v>1092.03</v>
      </c>
      <c r="NT26" s="31">
        <v>1028.99</v>
      </c>
      <c r="NU26" s="31">
        <v>959.72</v>
      </c>
      <c r="NV26" s="31">
        <v>873.72</v>
      </c>
      <c r="NW26" s="31">
        <v>1056.3900000000001</v>
      </c>
      <c r="NX26" s="31">
        <v>993.35</v>
      </c>
      <c r="NY26" s="31">
        <v>908.03</v>
      </c>
      <c r="NZ26" s="31">
        <v>839.23</v>
      </c>
      <c r="OA26" s="31">
        <v>778.23</v>
      </c>
      <c r="OB26" s="31">
        <v>1020.75</v>
      </c>
      <c r="OC26" s="31">
        <v>947.77</v>
      </c>
      <c r="OD26" s="31">
        <v>865.74</v>
      </c>
      <c r="OE26" s="31">
        <v>804.74</v>
      </c>
      <c r="OF26" s="31">
        <v>743.74</v>
      </c>
      <c r="OG26" s="31">
        <v>682.74</v>
      </c>
      <c r="OH26" s="31">
        <v>1075.3800000000001</v>
      </c>
      <c r="OI26" s="31">
        <v>1039.74</v>
      </c>
      <c r="OJ26" s="31">
        <v>975.31</v>
      </c>
      <c r="OK26" s="31">
        <v>1004.1</v>
      </c>
      <c r="OL26" s="31">
        <v>923.62</v>
      </c>
      <c r="OM26" s="31">
        <v>849.63</v>
      </c>
      <c r="ON26" s="31">
        <v>963.36</v>
      </c>
      <c r="OO26" s="31">
        <v>876.15</v>
      </c>
      <c r="OP26" s="31">
        <v>815.15</v>
      </c>
      <c r="OQ26" s="31">
        <v>754.15</v>
      </c>
      <c r="OR26" s="31">
        <v>911.67</v>
      </c>
      <c r="OS26" s="31">
        <v>841.66</v>
      </c>
      <c r="OT26" s="31">
        <v>780.66</v>
      </c>
      <c r="OU26" s="31">
        <v>719.66</v>
      </c>
      <c r="OV26" s="31">
        <v>658.66</v>
      </c>
      <c r="OW26" s="31">
        <v>868.17</v>
      </c>
      <c r="OX26" s="31">
        <v>807.17</v>
      </c>
      <c r="OY26" s="31">
        <v>746.17</v>
      </c>
      <c r="OZ26" s="31">
        <v>685.17</v>
      </c>
      <c r="PA26" s="31">
        <v>624.16999999999996</v>
      </c>
      <c r="PB26" s="31">
        <v>563.16999999999996</v>
      </c>
      <c r="PC26" s="31">
        <v>833.68</v>
      </c>
      <c r="PD26" s="31">
        <v>772.69</v>
      </c>
      <c r="PE26" s="31">
        <v>711.69</v>
      </c>
      <c r="PF26" s="31">
        <v>650.69000000000005</v>
      </c>
      <c r="PG26" s="31">
        <v>589.69000000000005</v>
      </c>
      <c r="PH26" s="31">
        <v>528.69000000000005</v>
      </c>
      <c r="PI26" s="31">
        <v>467.69</v>
      </c>
      <c r="PJ26" s="31">
        <v>1135.4000000000001</v>
      </c>
      <c r="PK26" s="31">
        <v>1265.17</v>
      </c>
      <c r="PL26" s="31">
        <v>1467.64</v>
      </c>
      <c r="PM26" s="31">
        <v>1599.06</v>
      </c>
      <c r="PN26" s="31">
        <v>179.37</v>
      </c>
      <c r="PO26" s="31">
        <v>474.3</v>
      </c>
      <c r="PP26" s="31">
        <v>305.49</v>
      </c>
      <c r="PQ26" s="31">
        <v>276.97000000000003</v>
      </c>
      <c r="PR26" s="31">
        <v>226.22</v>
      </c>
      <c r="PS26" s="31">
        <v>732.29</v>
      </c>
      <c r="PT26" s="31">
        <v>612.79999999999995</v>
      </c>
      <c r="PU26" s="31">
        <v>578.99</v>
      </c>
      <c r="PV26" s="31">
        <v>518.22</v>
      </c>
      <c r="PW26" s="31">
        <v>493.3</v>
      </c>
      <c r="PX26" s="31">
        <v>459.5</v>
      </c>
      <c r="PY26" s="31">
        <v>398.73</v>
      </c>
      <c r="PZ26" s="31">
        <v>425.69</v>
      </c>
      <c r="QA26" s="31">
        <v>330.6</v>
      </c>
      <c r="QB26" s="31">
        <v>261.82</v>
      </c>
      <c r="QC26" s="31">
        <v>1092.7</v>
      </c>
      <c r="QD26" s="31">
        <v>964.45</v>
      </c>
      <c r="QE26" s="31">
        <v>913.78</v>
      </c>
      <c r="QF26" s="31">
        <v>843.3</v>
      </c>
      <c r="QG26" s="31">
        <v>818.38</v>
      </c>
      <c r="QH26" s="31">
        <v>784.57</v>
      </c>
      <c r="QI26" s="31">
        <v>723.81</v>
      </c>
      <c r="QJ26" s="31">
        <v>750.77</v>
      </c>
      <c r="QK26" s="31">
        <v>690</v>
      </c>
      <c r="QL26" s="31">
        <v>629.23</v>
      </c>
      <c r="QM26" s="31">
        <v>698.89</v>
      </c>
      <c r="QN26" s="31">
        <v>665.08</v>
      </c>
      <c r="QO26" s="31">
        <v>604.30999999999995</v>
      </c>
      <c r="QP26" s="31">
        <v>631.27</v>
      </c>
      <c r="QQ26" s="31">
        <v>570.5</v>
      </c>
      <c r="QR26" s="31">
        <v>509.73</v>
      </c>
      <c r="QS26" s="31">
        <v>597.46</v>
      </c>
      <c r="QT26" s="31">
        <v>536.70000000000005</v>
      </c>
      <c r="QU26" s="31">
        <v>475.93</v>
      </c>
      <c r="QV26" s="31">
        <v>415.16</v>
      </c>
      <c r="QW26" s="31">
        <v>1363.5</v>
      </c>
      <c r="QX26" s="31">
        <v>1231.48</v>
      </c>
      <c r="QY26" s="31">
        <v>1195.8399999999999</v>
      </c>
      <c r="QZ26" s="31">
        <v>1132.8</v>
      </c>
      <c r="RA26" s="31">
        <v>1107.9100000000001</v>
      </c>
      <c r="RB26" s="31">
        <v>1072.28</v>
      </c>
      <c r="RC26" s="31">
        <v>1009.24</v>
      </c>
      <c r="RD26" s="31">
        <v>1036.6400000000001</v>
      </c>
      <c r="RE26" s="31">
        <v>970.81</v>
      </c>
      <c r="RF26" s="31">
        <v>881.12</v>
      </c>
      <c r="RG26" s="31">
        <v>984.35</v>
      </c>
      <c r="RH26" s="31">
        <v>934.71</v>
      </c>
      <c r="RI26" s="31">
        <v>857.03</v>
      </c>
      <c r="RJ26" s="31">
        <v>883.54</v>
      </c>
      <c r="RK26" s="31">
        <v>822.54</v>
      </c>
      <c r="RL26" s="31">
        <v>761.54</v>
      </c>
      <c r="RM26" s="31">
        <v>849.06</v>
      </c>
      <c r="RN26" s="31">
        <v>788.06</v>
      </c>
      <c r="RO26" s="31">
        <v>727.06</v>
      </c>
      <c r="RP26" s="31">
        <v>666.06</v>
      </c>
      <c r="RQ26" s="31">
        <v>832.95</v>
      </c>
      <c r="RR26" s="31">
        <v>798.46</v>
      </c>
      <c r="RS26" s="31">
        <v>737.46</v>
      </c>
      <c r="RT26" s="31">
        <v>763.97</v>
      </c>
      <c r="RU26" s="31">
        <v>702.97</v>
      </c>
      <c r="RV26" s="31">
        <v>641.97</v>
      </c>
      <c r="RW26" s="31">
        <v>729.49</v>
      </c>
      <c r="RX26" s="31">
        <v>668.49</v>
      </c>
      <c r="RY26" s="31">
        <v>607.49</v>
      </c>
      <c r="RZ26" s="31">
        <v>546.49</v>
      </c>
      <c r="SA26" s="31">
        <v>695</v>
      </c>
      <c r="SB26" s="31">
        <v>634</v>
      </c>
      <c r="SC26" s="31">
        <v>573</v>
      </c>
      <c r="SD26" s="31">
        <v>512</v>
      </c>
      <c r="SE26" s="31">
        <v>451</v>
      </c>
      <c r="SF26" s="31">
        <v>1704.73</v>
      </c>
      <c r="SG26" s="31">
        <v>1579.59</v>
      </c>
      <c r="SH26" s="31">
        <v>1543.5</v>
      </c>
      <c r="SI26" s="31">
        <v>1479.66</v>
      </c>
      <c r="SJ26" s="31">
        <v>1454.46</v>
      </c>
      <c r="SK26" s="31">
        <v>1417.67</v>
      </c>
      <c r="SL26" s="31">
        <v>1342.69</v>
      </c>
      <c r="SM26" s="31">
        <v>1375.28</v>
      </c>
      <c r="SN26" s="31">
        <v>1301.92</v>
      </c>
      <c r="SO26" s="31">
        <v>1238.8800000000001</v>
      </c>
      <c r="SP26" s="31">
        <v>1313.09</v>
      </c>
      <c r="SQ26" s="31">
        <v>1277.03</v>
      </c>
      <c r="SR26" s="31">
        <v>1213.99</v>
      </c>
      <c r="SS26" s="31">
        <v>1241.3900000000001</v>
      </c>
      <c r="ST26" s="31">
        <v>1178.3499999999999</v>
      </c>
      <c r="SU26" s="31">
        <v>1115.31</v>
      </c>
      <c r="SV26" s="31">
        <v>1205.75</v>
      </c>
      <c r="SW26" s="31">
        <v>1142.71</v>
      </c>
      <c r="SX26" s="31">
        <v>1079.67</v>
      </c>
      <c r="SY26" s="31">
        <v>1016.63</v>
      </c>
      <c r="SZ26" s="31">
        <v>1189.0999999999999</v>
      </c>
      <c r="TA26" s="31">
        <v>1153.46</v>
      </c>
      <c r="TB26" s="31">
        <v>1090.42</v>
      </c>
      <c r="TC26" s="31">
        <v>1117.82</v>
      </c>
      <c r="TD26" s="31">
        <v>1054.78</v>
      </c>
      <c r="TE26" s="31">
        <v>991.74</v>
      </c>
      <c r="TF26" s="31">
        <v>1082.18</v>
      </c>
      <c r="TG26" s="31">
        <v>1019.14</v>
      </c>
      <c r="TH26" s="31">
        <v>945.43</v>
      </c>
      <c r="TI26" s="31">
        <v>864.19</v>
      </c>
      <c r="TJ26" s="31">
        <v>1046.54</v>
      </c>
      <c r="TK26" s="31">
        <v>983.5</v>
      </c>
      <c r="TL26" s="31">
        <v>893.74</v>
      </c>
      <c r="TM26" s="31">
        <v>829.7</v>
      </c>
      <c r="TN26" s="31">
        <v>768.7</v>
      </c>
      <c r="TO26" s="31">
        <v>1065.53</v>
      </c>
      <c r="TP26" s="31">
        <v>1029.8900000000001</v>
      </c>
      <c r="TQ26" s="31">
        <v>961.03</v>
      </c>
      <c r="TR26" s="31">
        <v>994.25</v>
      </c>
      <c r="TS26" s="31">
        <v>909.33</v>
      </c>
      <c r="TT26" s="31">
        <v>840.1</v>
      </c>
      <c r="TU26" s="31">
        <v>949.07</v>
      </c>
      <c r="TV26" s="31">
        <v>866.62</v>
      </c>
      <c r="TW26" s="31">
        <v>805.62</v>
      </c>
      <c r="TX26" s="31">
        <v>744.62</v>
      </c>
      <c r="TY26" s="31">
        <v>897.38</v>
      </c>
      <c r="TZ26" s="31">
        <v>832.13</v>
      </c>
      <c r="UA26" s="31">
        <v>771.13</v>
      </c>
      <c r="UB26" s="31">
        <v>710.13</v>
      </c>
      <c r="UC26" s="31">
        <v>649.13</v>
      </c>
      <c r="UD26" s="31">
        <v>858.64</v>
      </c>
      <c r="UE26" s="31">
        <v>797.64</v>
      </c>
      <c r="UF26" s="31">
        <v>736.64</v>
      </c>
      <c r="UG26" s="31">
        <v>675.64</v>
      </c>
      <c r="UH26" s="31">
        <v>614.64</v>
      </c>
      <c r="UI26" s="31">
        <v>553.64</v>
      </c>
      <c r="UJ26" s="31">
        <v>2292.5500000000002</v>
      </c>
      <c r="UK26" s="31">
        <v>1910.97</v>
      </c>
      <c r="UL26" s="31">
        <v>1820.99</v>
      </c>
      <c r="UM26" s="31">
        <v>1757.15</v>
      </c>
      <c r="UN26" s="31">
        <v>1731.95</v>
      </c>
      <c r="UO26" s="31">
        <v>1695.86</v>
      </c>
      <c r="UP26" s="31">
        <v>1632.02</v>
      </c>
      <c r="UQ26" s="31">
        <v>1659.77</v>
      </c>
      <c r="UR26" s="31">
        <v>1595.93</v>
      </c>
      <c r="US26" s="31">
        <v>1532.09</v>
      </c>
      <c r="UT26" s="31">
        <v>1606.81</v>
      </c>
      <c r="UU26" s="31">
        <v>1570.72</v>
      </c>
      <c r="UV26" s="31">
        <v>1506.88</v>
      </c>
      <c r="UW26" s="31">
        <v>1534.63</v>
      </c>
      <c r="UX26" s="31">
        <v>1470.79</v>
      </c>
      <c r="UY26" s="31">
        <v>1404.27</v>
      </c>
      <c r="UZ26" s="31">
        <v>1498.54</v>
      </c>
      <c r="VA26" s="31">
        <v>1434.7</v>
      </c>
      <c r="VB26" s="31">
        <v>1361.88</v>
      </c>
      <c r="VC26" s="31">
        <v>1290.6500000000001</v>
      </c>
      <c r="VD26" s="31">
        <v>1481.68</v>
      </c>
      <c r="VE26" s="31">
        <v>1445.59</v>
      </c>
      <c r="VF26" s="31">
        <v>1374.67</v>
      </c>
      <c r="VG26" s="31">
        <v>1407.26</v>
      </c>
      <c r="VH26" s="31">
        <v>1332.28</v>
      </c>
      <c r="VI26" s="31">
        <v>1265.76</v>
      </c>
      <c r="VJ26" s="31">
        <v>1364.86</v>
      </c>
      <c r="VK26" s="31">
        <v>1293.1600000000001</v>
      </c>
      <c r="VL26" s="31">
        <v>1230.1199999999999</v>
      </c>
      <c r="VM26" s="31">
        <v>1167.08</v>
      </c>
      <c r="VN26" s="31">
        <v>1322.47</v>
      </c>
      <c r="VO26" s="31">
        <v>1257.52</v>
      </c>
      <c r="VP26" s="31">
        <v>1194.48</v>
      </c>
      <c r="VQ26" s="31">
        <v>1131.44</v>
      </c>
      <c r="VR26" s="31">
        <v>1068.4000000000001</v>
      </c>
      <c r="VS26" s="31">
        <v>1345.06</v>
      </c>
      <c r="VT26" s="31">
        <v>1303.9100000000001</v>
      </c>
      <c r="VU26" s="31">
        <v>1240.8699999999999</v>
      </c>
      <c r="VV26" s="31">
        <v>1268.27</v>
      </c>
      <c r="VW26" s="31">
        <v>1205.23</v>
      </c>
      <c r="VX26" s="31">
        <v>1142.19</v>
      </c>
      <c r="VY26" s="31">
        <v>1232.6300000000001</v>
      </c>
      <c r="VZ26" s="31">
        <v>1169.5899999999999</v>
      </c>
      <c r="WA26" s="31">
        <v>1106.55</v>
      </c>
      <c r="WB26" s="31">
        <v>1043.51</v>
      </c>
      <c r="WC26" s="31">
        <v>1196.99</v>
      </c>
      <c r="WD26" s="31">
        <v>1133.95</v>
      </c>
      <c r="WE26" s="31">
        <v>1070.9100000000001</v>
      </c>
      <c r="WF26" s="31">
        <v>1007.87</v>
      </c>
      <c r="WG26" s="31">
        <v>929.09</v>
      </c>
      <c r="WH26" s="31">
        <v>1161.3499999999999</v>
      </c>
      <c r="WI26" s="31">
        <v>1098.31</v>
      </c>
      <c r="WJ26" s="31">
        <v>1035.27</v>
      </c>
      <c r="WK26" s="31">
        <v>968.83</v>
      </c>
      <c r="WL26" s="31">
        <v>879.8</v>
      </c>
      <c r="WM26" s="31">
        <v>818.8</v>
      </c>
      <c r="WN26" s="31">
        <v>1215.98</v>
      </c>
      <c r="WO26" s="31">
        <v>1180.3399999999999</v>
      </c>
      <c r="WP26" s="31">
        <v>1117.3</v>
      </c>
      <c r="WQ26" s="31">
        <v>1144.7</v>
      </c>
      <c r="WR26" s="31">
        <v>1081.6600000000001</v>
      </c>
      <c r="WS26" s="31">
        <v>1018.62</v>
      </c>
      <c r="WT26" s="31">
        <v>1109.06</v>
      </c>
      <c r="WU26" s="31">
        <v>1046.02</v>
      </c>
      <c r="WV26" s="31">
        <v>982.98</v>
      </c>
      <c r="WW26" s="31">
        <v>892.99</v>
      </c>
      <c r="WX26" s="31">
        <v>1073.42</v>
      </c>
      <c r="WY26" s="31">
        <v>1010.38</v>
      </c>
      <c r="WZ26" s="31">
        <v>932.73</v>
      </c>
      <c r="XA26" s="31">
        <v>855.71</v>
      </c>
      <c r="XB26" s="31">
        <v>794.71</v>
      </c>
      <c r="XC26" s="31">
        <v>1037.78</v>
      </c>
      <c r="XD26" s="31">
        <v>972.47</v>
      </c>
      <c r="XE26" s="31">
        <v>882.22</v>
      </c>
      <c r="XF26" s="31">
        <v>821.22</v>
      </c>
      <c r="XG26" s="31">
        <v>760.22</v>
      </c>
      <c r="XH26" s="31">
        <v>699.22</v>
      </c>
      <c r="XI26" s="31">
        <v>1002.14</v>
      </c>
      <c r="XJ26" s="31">
        <v>920.78</v>
      </c>
      <c r="XK26" s="31">
        <v>847.74</v>
      </c>
      <c r="XL26" s="31">
        <v>786.74</v>
      </c>
      <c r="XM26" s="31">
        <v>725.74</v>
      </c>
      <c r="XN26" s="31">
        <v>664.74</v>
      </c>
      <c r="XO26" s="31">
        <v>603.74</v>
      </c>
      <c r="XP26" s="31">
        <v>1276</v>
      </c>
      <c r="XQ26" s="31">
        <v>1423.61</v>
      </c>
      <c r="XR26" s="31">
        <v>1610.02</v>
      </c>
      <c r="XS26" s="31">
        <v>1741.44</v>
      </c>
      <c r="XT26" s="31">
        <v>204.55</v>
      </c>
      <c r="XU26" s="31">
        <v>412.65</v>
      </c>
      <c r="XV26" s="31">
        <v>540.19000000000005</v>
      </c>
      <c r="XW26" s="31">
        <v>710.85</v>
      </c>
      <c r="XX26" s="31">
        <v>836.42</v>
      </c>
      <c r="XY26" s="31">
        <v>1048.45</v>
      </c>
      <c r="XZ26" s="31">
        <v>1178.22</v>
      </c>
      <c r="YA26" s="31">
        <v>1372.12</v>
      </c>
      <c r="YB26" s="31">
        <v>1511</v>
      </c>
      <c r="YC26" s="31">
        <v>1697.41</v>
      </c>
      <c r="YD26" s="31">
        <v>1828.83</v>
      </c>
      <c r="YE26" s="31">
        <v>348.49</v>
      </c>
      <c r="YF26" s="31">
        <v>557.09</v>
      </c>
      <c r="YG26" s="31">
        <v>668.78</v>
      </c>
      <c r="YH26" s="31">
        <v>846.9</v>
      </c>
      <c r="YI26" s="31">
        <v>1004.97</v>
      </c>
      <c r="YJ26" s="31">
        <v>1189.05</v>
      </c>
      <c r="YK26" s="31">
        <v>1320.41</v>
      </c>
      <c r="YL26" s="31">
        <v>1521.96</v>
      </c>
      <c r="YM26" s="31">
        <v>1653.38</v>
      </c>
      <c r="YN26" s="31">
        <v>1853.27</v>
      </c>
      <c r="YO26" s="31">
        <v>2279.8200000000002</v>
      </c>
      <c r="YP26" s="31">
        <v>456.9</v>
      </c>
      <c r="YQ26" s="31">
        <v>626.71</v>
      </c>
      <c r="YR26" s="31">
        <v>752.28</v>
      </c>
      <c r="YS26" s="31">
        <v>953.25</v>
      </c>
      <c r="YT26" s="31">
        <v>1091.27</v>
      </c>
      <c r="YU26" s="31">
        <v>1275.3399999999999</v>
      </c>
      <c r="YV26" s="31">
        <v>1422.94</v>
      </c>
      <c r="YW26" s="31">
        <v>1609.35</v>
      </c>
      <c r="YX26" s="31">
        <v>1740.77</v>
      </c>
      <c r="YY26" s="31">
        <v>2144.9</v>
      </c>
      <c r="YZ26" s="31">
        <v>2380.89</v>
      </c>
      <c r="ZA26" s="31">
        <v>584.63</v>
      </c>
      <c r="ZB26" s="31">
        <v>762.76</v>
      </c>
      <c r="ZC26" s="31">
        <v>890.19</v>
      </c>
      <c r="ZD26" s="31">
        <v>1102.0899999999999</v>
      </c>
      <c r="ZE26" s="31">
        <v>1231.8599999999999</v>
      </c>
      <c r="ZF26" s="31">
        <v>1433.91</v>
      </c>
      <c r="ZG26" s="31">
        <v>1565.33</v>
      </c>
      <c r="ZH26" s="31">
        <v>1751.74</v>
      </c>
      <c r="ZI26" s="31">
        <v>1997.97</v>
      </c>
      <c r="ZJ26" s="31">
        <v>2393.5700000000002</v>
      </c>
      <c r="ZK26" s="31">
        <v>2545.56</v>
      </c>
      <c r="ZL26" s="31">
        <v>668.14</v>
      </c>
      <c r="ZM26" s="31">
        <v>846.26</v>
      </c>
      <c r="ZN26" s="31">
        <v>1004.31</v>
      </c>
      <c r="ZO26" s="31">
        <v>1188.3900000000001</v>
      </c>
      <c r="ZP26" s="31">
        <v>1319.62</v>
      </c>
      <c r="ZQ26" s="31">
        <v>1521.3</v>
      </c>
      <c r="ZR26" s="31">
        <v>1652.72</v>
      </c>
      <c r="ZS26" s="31">
        <v>1851.04</v>
      </c>
      <c r="ZT26" s="31">
        <v>2279.04</v>
      </c>
      <c r="ZU26" s="31">
        <v>2494.64</v>
      </c>
      <c r="ZV26" s="31">
        <v>2646.63</v>
      </c>
      <c r="ZW26" s="31">
        <v>804.19</v>
      </c>
      <c r="ZX26" s="31">
        <v>1015.14</v>
      </c>
      <c r="ZY26" s="31">
        <v>1144.9100000000001</v>
      </c>
      <c r="ZZ26" s="31">
        <v>1332.5</v>
      </c>
      <c r="AAA26" s="31">
        <v>1477.27</v>
      </c>
      <c r="AAB26" s="31">
        <v>1663.68</v>
      </c>
      <c r="AAC26" s="31">
        <v>1795.1</v>
      </c>
      <c r="AAD26" s="31">
        <v>2291.73</v>
      </c>
      <c r="AAE26" s="31">
        <v>2443.7199999999998</v>
      </c>
      <c r="AAF26" s="31">
        <v>2659.31</v>
      </c>
      <c r="AAG26" s="31">
        <v>2811.31</v>
      </c>
      <c r="AAH26" s="31">
        <v>889.24</v>
      </c>
      <c r="AAI26" s="31">
        <v>1101.43</v>
      </c>
      <c r="AAJ26" s="31">
        <v>1231.21</v>
      </c>
      <c r="AAK26" s="31">
        <v>1433.24</v>
      </c>
      <c r="AAL26" s="31">
        <v>1564.66</v>
      </c>
      <c r="AAM26" s="31">
        <v>1751.07</v>
      </c>
      <c r="AAN26" s="31">
        <v>1995.74</v>
      </c>
      <c r="AAO26" s="31">
        <v>2392.8000000000002</v>
      </c>
      <c r="AAP26" s="31">
        <v>2544.79</v>
      </c>
      <c r="AAQ26" s="31">
        <v>2760.38</v>
      </c>
      <c r="AAR26" s="31">
        <v>2912.38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17B4C"/>
  </sheetPr>
  <dimension ref="A1:Z720"/>
  <sheetViews>
    <sheetView tabSelected="1" topLeftCell="D1" zoomScaleNormal="100" workbookViewId="0">
      <pane ySplit="2240"/>
      <selection activeCell="D1" sqref="D1"/>
      <selection pane="bottomLeft" activeCell="Q10" sqref="Q10"/>
    </sheetView>
  </sheetViews>
  <sheetFormatPr baseColWidth="10" defaultColWidth="8.83203125" defaultRowHeight="15" x14ac:dyDescent="0.2"/>
  <cols>
    <col min="1" max="1" width="12.1640625" bestFit="1" customWidth="1"/>
    <col min="17" max="17" width="10.5" customWidth="1"/>
    <col min="18" max="18" width="8.6640625" customWidth="1"/>
    <col min="23" max="23" width="9.1640625" style="41"/>
  </cols>
  <sheetData>
    <row r="1" spans="1:26" s="2" customFormat="1" ht="61" thickBot="1" x14ac:dyDescent="0.25">
      <c r="A1" s="37" t="s">
        <v>513</v>
      </c>
      <c r="B1" s="37" t="s">
        <v>514</v>
      </c>
      <c r="C1" s="37" t="s">
        <v>515</v>
      </c>
      <c r="D1" s="37" t="s">
        <v>821</v>
      </c>
      <c r="E1" s="37" t="s">
        <v>516</v>
      </c>
      <c r="F1" s="37" t="s">
        <v>517</v>
      </c>
      <c r="G1" s="37" t="s">
        <v>518</v>
      </c>
      <c r="H1" s="37" t="s">
        <v>519</v>
      </c>
      <c r="I1" s="38" t="s">
        <v>520</v>
      </c>
      <c r="J1" s="38" t="s">
        <v>521</v>
      </c>
      <c r="K1" s="39" t="s">
        <v>522</v>
      </c>
      <c r="L1" s="39" t="s">
        <v>523</v>
      </c>
      <c r="M1" s="39" t="s">
        <v>524</v>
      </c>
      <c r="N1" s="39" t="s">
        <v>525</v>
      </c>
      <c r="O1" s="39" t="s">
        <v>526</v>
      </c>
      <c r="P1" s="39" t="s">
        <v>527</v>
      </c>
      <c r="Q1" s="39" t="s">
        <v>819</v>
      </c>
      <c r="R1" s="39" t="s">
        <v>820</v>
      </c>
      <c r="S1" s="39" t="s">
        <v>22</v>
      </c>
      <c r="T1" s="39" t="s">
        <v>23</v>
      </c>
      <c r="U1" s="39" t="s">
        <v>24</v>
      </c>
      <c r="V1" s="39" t="s">
        <v>25</v>
      </c>
      <c r="W1" s="40" t="s">
        <v>528</v>
      </c>
      <c r="X1" s="39" t="s">
        <v>529</v>
      </c>
      <c r="Y1" s="39" t="s">
        <v>530</v>
      </c>
      <c r="Z1" s="39" t="s">
        <v>531</v>
      </c>
    </row>
    <row r="2" spans="1:26" x14ac:dyDescent="0.2">
      <c r="A2" t="s">
        <v>39</v>
      </c>
      <c r="B2" t="str">
        <f>MID($A2,2,1)</f>
        <v>1</v>
      </c>
      <c r="C2" t="str">
        <f>MID($A2,4,1)</f>
        <v>0</v>
      </c>
      <c r="D2" t="str">
        <f>MID($A2,6,1)</f>
        <v>0</v>
      </c>
      <c r="E2" t="str">
        <f>MID($A2,8,1)</f>
        <v>0</v>
      </c>
      <c r="F2" t="str">
        <f>MID($A2,10,1)</f>
        <v>0</v>
      </c>
      <c r="G2" t="s">
        <v>824</v>
      </c>
      <c r="H2">
        <v>2022</v>
      </c>
      <c r="I2">
        <v>1</v>
      </c>
      <c r="J2" t="s">
        <v>823</v>
      </c>
      <c r="K2" s="36">
        <v>1577.86</v>
      </c>
      <c r="L2" s="36">
        <v>0</v>
      </c>
      <c r="M2" s="36">
        <v>446.37</v>
      </c>
      <c r="N2" s="36">
        <v>192</v>
      </c>
      <c r="O2" s="36">
        <v>223.32</v>
      </c>
      <c r="P2" s="36">
        <v>387.21</v>
      </c>
      <c r="Q2" s="36">
        <v>143.26</v>
      </c>
      <c r="R2" s="36">
        <v>243.95</v>
      </c>
      <c r="S2" s="36">
        <v>565.13</v>
      </c>
      <c r="T2" s="36">
        <v>0</v>
      </c>
      <c r="U2" s="36">
        <v>0</v>
      </c>
      <c r="V2" s="36">
        <v>0</v>
      </c>
      <c r="W2" s="41">
        <v>19.27</v>
      </c>
      <c r="X2" s="42">
        <v>3391.89</v>
      </c>
      <c r="Y2" s="42">
        <v>40702.65</v>
      </c>
      <c r="Z2" s="42">
        <v>208.66</v>
      </c>
    </row>
    <row r="3" spans="1:26" x14ac:dyDescent="0.2">
      <c r="A3" t="s">
        <v>40</v>
      </c>
      <c r="B3" t="str">
        <f>MID($A3,2,1)</f>
        <v>1</v>
      </c>
      <c r="C3" t="str">
        <f>MID($A3,4,1)</f>
        <v>1</v>
      </c>
      <c r="D3" t="str">
        <f>MID($A3,6,1)</f>
        <v>0</v>
      </c>
      <c r="E3" t="str">
        <f>MID($A3,8,1)</f>
        <v>0</v>
      </c>
      <c r="F3" t="str">
        <f>MID($A3,10,1)</f>
        <v>0</v>
      </c>
      <c r="G3" t="s">
        <v>824</v>
      </c>
      <c r="H3">
        <v>2022</v>
      </c>
      <c r="I3">
        <v>1</v>
      </c>
      <c r="J3" t="s">
        <v>823</v>
      </c>
      <c r="K3" s="36">
        <v>1796.98</v>
      </c>
      <c r="L3" s="36">
        <v>1842.31</v>
      </c>
      <c r="M3" s="36">
        <v>645.59</v>
      </c>
      <c r="N3" s="36">
        <v>192</v>
      </c>
      <c r="O3" s="36">
        <v>776.81</v>
      </c>
      <c r="P3" s="36">
        <v>668.63</v>
      </c>
      <c r="Q3" s="36">
        <v>143.26</v>
      </c>
      <c r="R3" s="36">
        <v>525.37</v>
      </c>
      <c r="S3" s="36">
        <v>1622.33</v>
      </c>
      <c r="T3" s="36">
        <v>0</v>
      </c>
      <c r="U3" s="36">
        <v>-50</v>
      </c>
      <c r="V3" s="36">
        <v>-166.67</v>
      </c>
      <c r="W3" s="41">
        <v>41.64</v>
      </c>
      <c r="X3" s="42">
        <v>7327.99</v>
      </c>
      <c r="Y3" s="42">
        <v>87935.86</v>
      </c>
      <c r="Z3" s="42">
        <v>935.51</v>
      </c>
    </row>
    <row r="4" spans="1:26" x14ac:dyDescent="0.2">
      <c r="A4" t="s">
        <v>41</v>
      </c>
      <c r="B4" t="str">
        <f t="shared" ref="B4:B67" si="0">MID($A4,2,1)</f>
        <v>1</v>
      </c>
      <c r="C4" t="str">
        <f t="shared" ref="C4:C67" si="1">MID($A4,4,1)</f>
        <v>0</v>
      </c>
      <c r="D4" t="str">
        <f t="shared" ref="D4:D67" si="2">MID($A4,6,1)</f>
        <v>1</v>
      </c>
      <c r="E4" t="str">
        <f t="shared" ref="E4:E67" si="3">MID($A4,8,1)</f>
        <v>0</v>
      </c>
      <c r="F4" t="str">
        <f t="shared" ref="F4:F67" si="4">MID($A4,10,1)</f>
        <v>0</v>
      </c>
      <c r="G4" t="s">
        <v>824</v>
      </c>
      <c r="H4">
        <v>2022</v>
      </c>
      <c r="I4">
        <v>1</v>
      </c>
      <c r="J4" t="s">
        <v>823</v>
      </c>
      <c r="K4" s="36">
        <v>1796.98</v>
      </c>
      <c r="L4" s="36">
        <v>915.91</v>
      </c>
      <c r="M4" s="36">
        <v>658.82</v>
      </c>
      <c r="N4" s="36">
        <v>192</v>
      </c>
      <c r="O4" s="36">
        <v>760.22</v>
      </c>
      <c r="P4" s="36">
        <v>575.65</v>
      </c>
      <c r="Q4" s="36">
        <v>143.26</v>
      </c>
      <c r="R4" s="36">
        <v>432.39</v>
      </c>
      <c r="S4" s="36">
        <v>1204.52</v>
      </c>
      <c r="T4" s="36">
        <v>0</v>
      </c>
      <c r="U4" s="36">
        <v>-50</v>
      </c>
      <c r="V4" s="36">
        <v>-166.67</v>
      </c>
      <c r="W4" s="41">
        <v>33.450000000000003</v>
      </c>
      <c r="X4" s="42">
        <v>5887.43</v>
      </c>
      <c r="Y4" s="42">
        <v>70649.16</v>
      </c>
      <c r="Z4" s="42">
        <v>673.51</v>
      </c>
    </row>
    <row r="5" spans="1:26" x14ac:dyDescent="0.2">
      <c r="A5" t="s">
        <v>42</v>
      </c>
      <c r="B5" t="str">
        <f t="shared" si="0"/>
        <v>1</v>
      </c>
      <c r="C5" t="str">
        <f t="shared" si="1"/>
        <v>0</v>
      </c>
      <c r="D5" t="str">
        <f t="shared" si="2"/>
        <v>0</v>
      </c>
      <c r="E5" t="str">
        <f t="shared" si="3"/>
        <v>1</v>
      </c>
      <c r="F5" t="str">
        <f t="shared" si="4"/>
        <v>0</v>
      </c>
      <c r="G5" t="s">
        <v>824</v>
      </c>
      <c r="H5">
        <v>2022</v>
      </c>
      <c r="I5">
        <v>1</v>
      </c>
      <c r="J5" t="s">
        <v>823</v>
      </c>
      <c r="K5" s="36">
        <v>1796.98</v>
      </c>
      <c r="L5" s="36">
        <v>527.64</v>
      </c>
      <c r="M5" s="36">
        <v>775.31</v>
      </c>
      <c r="N5" s="36">
        <v>192</v>
      </c>
      <c r="O5" s="36">
        <v>784.32</v>
      </c>
      <c r="P5" s="36">
        <v>550.88</v>
      </c>
      <c r="Q5" s="36">
        <v>143.26</v>
      </c>
      <c r="R5" s="36">
        <v>407.62</v>
      </c>
      <c r="S5" s="36">
        <v>1106.03</v>
      </c>
      <c r="T5" s="36">
        <v>0</v>
      </c>
      <c r="U5" s="36">
        <v>-50</v>
      </c>
      <c r="V5" s="36">
        <v>-166.67</v>
      </c>
      <c r="W5" s="41">
        <v>31.34</v>
      </c>
      <c r="X5" s="42">
        <v>5516.5</v>
      </c>
      <c r="Y5" s="42">
        <v>66197.98</v>
      </c>
      <c r="Z5" s="42">
        <v>544.21</v>
      </c>
    </row>
    <row r="6" spans="1:26" x14ac:dyDescent="0.2">
      <c r="A6" t="s">
        <v>43</v>
      </c>
      <c r="B6" t="str">
        <f t="shared" si="0"/>
        <v>1</v>
      </c>
      <c r="C6" t="str">
        <f t="shared" si="1"/>
        <v>0</v>
      </c>
      <c r="D6" t="str">
        <f t="shared" si="2"/>
        <v>0</v>
      </c>
      <c r="E6" t="str">
        <f t="shared" si="3"/>
        <v>0</v>
      </c>
      <c r="F6" t="str">
        <f t="shared" si="4"/>
        <v>1</v>
      </c>
      <c r="G6" t="s">
        <v>824</v>
      </c>
      <c r="H6">
        <v>2022</v>
      </c>
      <c r="I6">
        <v>1</v>
      </c>
      <c r="J6" t="s">
        <v>823</v>
      </c>
      <c r="K6" s="36">
        <v>1796.98</v>
      </c>
      <c r="L6" s="36">
        <v>0</v>
      </c>
      <c r="M6" s="36">
        <v>814.9</v>
      </c>
      <c r="N6" s="36">
        <v>192</v>
      </c>
      <c r="O6" s="36">
        <v>804.01</v>
      </c>
      <c r="P6" s="36">
        <v>504.05</v>
      </c>
      <c r="Q6" s="36">
        <v>143.26</v>
      </c>
      <c r="R6" s="36">
        <v>360.79</v>
      </c>
      <c r="S6" s="36">
        <v>959.17</v>
      </c>
      <c r="T6" s="36">
        <v>0</v>
      </c>
      <c r="U6" s="36">
        <v>0</v>
      </c>
      <c r="V6" s="36">
        <v>-166.67</v>
      </c>
      <c r="W6" s="41">
        <v>27.87</v>
      </c>
      <c r="X6" s="42">
        <v>4904.45</v>
      </c>
      <c r="Y6" s="42">
        <v>58853.36</v>
      </c>
      <c r="Z6" s="42">
        <v>429.89</v>
      </c>
    </row>
    <row r="7" spans="1:26" x14ac:dyDescent="0.2">
      <c r="A7" t="s">
        <v>44</v>
      </c>
      <c r="B7" t="str">
        <f t="shared" si="0"/>
        <v>1</v>
      </c>
      <c r="C7" t="str">
        <f t="shared" si="1"/>
        <v>2</v>
      </c>
      <c r="D7" t="str">
        <f t="shared" si="2"/>
        <v>0</v>
      </c>
      <c r="E7" t="str">
        <f t="shared" si="3"/>
        <v>0</v>
      </c>
      <c r="F7" t="str">
        <f t="shared" si="4"/>
        <v>0</v>
      </c>
      <c r="G7" t="s">
        <v>824</v>
      </c>
      <c r="H7">
        <v>2022</v>
      </c>
      <c r="I7">
        <v>1</v>
      </c>
      <c r="J7" t="s">
        <v>823</v>
      </c>
      <c r="K7" s="36">
        <v>1796.98</v>
      </c>
      <c r="L7" s="36">
        <v>3684.62</v>
      </c>
      <c r="M7" s="36">
        <v>841.92</v>
      </c>
      <c r="N7" s="36">
        <v>192</v>
      </c>
      <c r="O7" s="36">
        <v>808.19</v>
      </c>
      <c r="P7" s="36">
        <v>875.63</v>
      </c>
      <c r="Q7" s="36">
        <v>143.26</v>
      </c>
      <c r="R7" s="36">
        <v>732.37</v>
      </c>
      <c r="S7" s="36">
        <v>2941.4</v>
      </c>
      <c r="T7" s="36">
        <v>0</v>
      </c>
      <c r="U7" s="36">
        <v>-100</v>
      </c>
      <c r="V7" s="36">
        <v>-333.33</v>
      </c>
      <c r="W7" s="41">
        <v>60.84</v>
      </c>
      <c r="X7" s="42">
        <v>10707.42</v>
      </c>
      <c r="Y7" s="42">
        <v>128489.07</v>
      </c>
      <c r="Z7" s="42">
        <v>1515.57</v>
      </c>
    </row>
    <row r="8" spans="1:26" x14ac:dyDescent="0.2">
      <c r="A8" t="s">
        <v>45</v>
      </c>
      <c r="B8" t="str">
        <f t="shared" si="0"/>
        <v>1</v>
      </c>
      <c r="C8" t="str">
        <f t="shared" si="1"/>
        <v>1</v>
      </c>
      <c r="D8" t="str">
        <f t="shared" si="2"/>
        <v>1</v>
      </c>
      <c r="E8" t="str">
        <f t="shared" si="3"/>
        <v>0</v>
      </c>
      <c r="F8" t="str">
        <f t="shared" si="4"/>
        <v>0</v>
      </c>
      <c r="G8" t="s">
        <v>824</v>
      </c>
      <c r="H8">
        <v>2022</v>
      </c>
      <c r="I8">
        <v>1</v>
      </c>
      <c r="J8" t="s">
        <v>823</v>
      </c>
      <c r="K8" s="36">
        <v>1796.98</v>
      </c>
      <c r="L8" s="36">
        <v>2758.22</v>
      </c>
      <c r="M8" s="36">
        <v>854.55</v>
      </c>
      <c r="N8" s="36">
        <v>192</v>
      </c>
      <c r="O8" s="36">
        <v>791.6</v>
      </c>
      <c r="P8" s="36">
        <v>782.59</v>
      </c>
      <c r="Q8" s="36">
        <v>143.26</v>
      </c>
      <c r="R8" s="36">
        <v>639.34</v>
      </c>
      <c r="S8" s="36">
        <v>2247.12</v>
      </c>
      <c r="T8" s="36">
        <v>0</v>
      </c>
      <c r="U8" s="36">
        <v>-100</v>
      </c>
      <c r="V8" s="36">
        <v>-333.33</v>
      </c>
      <c r="W8" s="41">
        <v>51.08</v>
      </c>
      <c r="X8" s="42">
        <v>8989.73</v>
      </c>
      <c r="Y8" s="42">
        <v>107876.81</v>
      </c>
      <c r="Z8" s="42">
        <v>1268.9100000000001</v>
      </c>
    </row>
    <row r="9" spans="1:26" x14ac:dyDescent="0.2">
      <c r="A9" t="s">
        <v>46</v>
      </c>
      <c r="B9" t="str">
        <f t="shared" si="0"/>
        <v>1</v>
      </c>
      <c r="C9" t="str">
        <f t="shared" si="1"/>
        <v>1</v>
      </c>
      <c r="D9" t="str">
        <f t="shared" si="2"/>
        <v>0</v>
      </c>
      <c r="E9" t="str">
        <f t="shared" si="3"/>
        <v>1</v>
      </c>
      <c r="F9" t="str">
        <f t="shared" si="4"/>
        <v>0</v>
      </c>
      <c r="G9" t="s">
        <v>824</v>
      </c>
      <c r="H9">
        <v>2022</v>
      </c>
      <c r="I9">
        <v>1</v>
      </c>
      <c r="J9" t="s">
        <v>823</v>
      </c>
      <c r="K9" s="36">
        <v>1796.98</v>
      </c>
      <c r="L9" s="36">
        <v>2369.9499999999998</v>
      </c>
      <c r="M9" s="36">
        <v>965.74</v>
      </c>
      <c r="N9" s="36">
        <v>192</v>
      </c>
      <c r="O9" s="36">
        <v>815.7</v>
      </c>
      <c r="P9" s="36">
        <v>757.3</v>
      </c>
      <c r="Q9" s="36">
        <v>143.26</v>
      </c>
      <c r="R9" s="36">
        <v>614.04</v>
      </c>
      <c r="S9" s="36">
        <v>2073.0300000000002</v>
      </c>
      <c r="T9" s="36">
        <v>0</v>
      </c>
      <c r="U9" s="36">
        <v>-100</v>
      </c>
      <c r="V9" s="36">
        <v>-333.33</v>
      </c>
      <c r="W9" s="41">
        <v>48.51</v>
      </c>
      <c r="X9" s="42">
        <v>8537.3700000000008</v>
      </c>
      <c r="Y9" s="42">
        <v>102448.4</v>
      </c>
      <c r="Z9" s="42">
        <v>1201.8399999999999</v>
      </c>
    </row>
    <row r="10" spans="1:26" x14ac:dyDescent="0.2">
      <c r="A10" t="s">
        <v>47</v>
      </c>
      <c r="B10" t="str">
        <f t="shared" si="0"/>
        <v>1</v>
      </c>
      <c r="C10" t="str">
        <f t="shared" si="1"/>
        <v>1</v>
      </c>
      <c r="D10" t="str">
        <f t="shared" si="2"/>
        <v>0</v>
      </c>
      <c r="E10" t="str">
        <f t="shared" si="3"/>
        <v>0</v>
      </c>
      <c r="F10" t="str">
        <f t="shared" si="4"/>
        <v>1</v>
      </c>
      <c r="G10" t="s">
        <v>824</v>
      </c>
      <c r="H10">
        <v>2022</v>
      </c>
      <c r="I10">
        <v>1</v>
      </c>
      <c r="J10" t="s">
        <v>823</v>
      </c>
      <c r="K10" s="36">
        <v>1796.98</v>
      </c>
      <c r="L10" s="36">
        <v>1842.31</v>
      </c>
      <c r="M10" s="36">
        <v>1003.54</v>
      </c>
      <c r="N10" s="36">
        <v>192</v>
      </c>
      <c r="O10" s="36">
        <v>835.39</v>
      </c>
      <c r="P10" s="36">
        <v>710.28</v>
      </c>
      <c r="Q10" s="36">
        <v>143.26</v>
      </c>
      <c r="R10" s="36">
        <v>567.02</v>
      </c>
      <c r="S10" s="36">
        <v>1749.47</v>
      </c>
      <c r="T10" s="36">
        <v>0</v>
      </c>
      <c r="U10" s="36">
        <v>-100</v>
      </c>
      <c r="V10" s="36">
        <v>-333.33</v>
      </c>
      <c r="W10" s="41">
        <v>43.73</v>
      </c>
      <c r="X10" s="42">
        <v>7696.64</v>
      </c>
      <c r="Y10" s="42">
        <v>92359.66</v>
      </c>
      <c r="Z10" s="42">
        <v>1062.1400000000001</v>
      </c>
    </row>
    <row r="11" spans="1:26" x14ac:dyDescent="0.2">
      <c r="A11" t="s">
        <v>48</v>
      </c>
      <c r="B11" t="str">
        <f t="shared" si="0"/>
        <v>1</v>
      </c>
      <c r="C11" t="str">
        <f t="shared" si="1"/>
        <v>0</v>
      </c>
      <c r="D11" t="str">
        <f t="shared" si="2"/>
        <v>2</v>
      </c>
      <c r="E11" t="str">
        <f t="shared" si="3"/>
        <v>0</v>
      </c>
      <c r="F11" t="str">
        <f t="shared" si="4"/>
        <v>0</v>
      </c>
      <c r="G11" t="s">
        <v>824</v>
      </c>
      <c r="H11">
        <v>2022</v>
      </c>
      <c r="I11">
        <v>1</v>
      </c>
      <c r="J11" t="s">
        <v>823</v>
      </c>
      <c r="K11" s="36">
        <v>1796.98</v>
      </c>
      <c r="L11" s="36">
        <v>1831.82</v>
      </c>
      <c r="M11" s="36">
        <v>867.17</v>
      </c>
      <c r="N11" s="36">
        <v>192</v>
      </c>
      <c r="O11" s="36">
        <v>775.01</v>
      </c>
      <c r="P11" s="36">
        <v>689.56</v>
      </c>
      <c r="Q11" s="36">
        <v>143.26</v>
      </c>
      <c r="R11" s="36">
        <v>546.29999999999995</v>
      </c>
      <c r="S11" s="36">
        <v>1744.27</v>
      </c>
      <c r="T11" s="36">
        <v>0</v>
      </c>
      <c r="U11" s="36">
        <v>-100</v>
      </c>
      <c r="V11" s="36">
        <v>-333.33</v>
      </c>
      <c r="W11" s="41">
        <v>42.41</v>
      </c>
      <c r="X11" s="42">
        <v>7463.47</v>
      </c>
      <c r="Y11" s="42">
        <v>89561.69</v>
      </c>
      <c r="Z11" s="42">
        <v>994.82</v>
      </c>
    </row>
    <row r="12" spans="1:26" x14ac:dyDescent="0.2">
      <c r="A12" t="s">
        <v>49</v>
      </c>
      <c r="B12" t="str">
        <f t="shared" si="0"/>
        <v>1</v>
      </c>
      <c r="C12" t="str">
        <f t="shared" si="1"/>
        <v>0</v>
      </c>
      <c r="D12" t="str">
        <f t="shared" si="2"/>
        <v>1</v>
      </c>
      <c r="E12" t="str">
        <f t="shared" si="3"/>
        <v>1</v>
      </c>
      <c r="F12" t="str">
        <f t="shared" si="4"/>
        <v>0</v>
      </c>
      <c r="G12" t="s">
        <v>824</v>
      </c>
      <c r="H12">
        <v>2022</v>
      </c>
      <c r="I12">
        <v>1</v>
      </c>
      <c r="J12" t="s">
        <v>823</v>
      </c>
      <c r="K12" s="36">
        <v>1796.98</v>
      </c>
      <c r="L12" s="36">
        <v>1443.55</v>
      </c>
      <c r="M12" s="36">
        <v>978.37</v>
      </c>
      <c r="N12" s="36">
        <v>192</v>
      </c>
      <c r="O12" s="36">
        <v>799.1</v>
      </c>
      <c r="P12" s="36">
        <v>664.26</v>
      </c>
      <c r="Q12" s="36">
        <v>143.26</v>
      </c>
      <c r="R12" s="36">
        <v>521</v>
      </c>
      <c r="S12" s="36">
        <v>1570.18</v>
      </c>
      <c r="T12" s="36">
        <v>0</v>
      </c>
      <c r="U12" s="36">
        <v>-100</v>
      </c>
      <c r="V12" s="36">
        <v>-333.33</v>
      </c>
      <c r="W12" s="41">
        <v>39.840000000000003</v>
      </c>
      <c r="X12" s="42">
        <v>7011.11</v>
      </c>
      <c r="Y12" s="42">
        <v>84133.28</v>
      </c>
      <c r="Z12" s="42">
        <v>924.3</v>
      </c>
    </row>
    <row r="13" spans="1:26" x14ac:dyDescent="0.2">
      <c r="A13" t="s">
        <v>50</v>
      </c>
      <c r="B13" t="str">
        <f t="shared" si="0"/>
        <v>1</v>
      </c>
      <c r="C13" t="str">
        <f t="shared" si="1"/>
        <v>0</v>
      </c>
      <c r="D13" t="str">
        <f t="shared" si="2"/>
        <v>1</v>
      </c>
      <c r="E13" t="str">
        <f t="shared" si="3"/>
        <v>0</v>
      </c>
      <c r="F13" t="str">
        <f t="shared" si="4"/>
        <v>1</v>
      </c>
      <c r="G13" t="s">
        <v>824</v>
      </c>
      <c r="H13">
        <v>2022</v>
      </c>
      <c r="I13">
        <v>1</v>
      </c>
      <c r="J13" t="s">
        <v>823</v>
      </c>
      <c r="K13" s="36">
        <v>1796.98</v>
      </c>
      <c r="L13" s="36">
        <v>915.91</v>
      </c>
      <c r="M13" s="36">
        <v>1016.16</v>
      </c>
      <c r="N13" s="36">
        <v>192</v>
      </c>
      <c r="O13" s="36">
        <v>818.8</v>
      </c>
      <c r="P13" s="36">
        <v>617.24</v>
      </c>
      <c r="Q13" s="36">
        <v>143.26</v>
      </c>
      <c r="R13" s="36">
        <v>473.98</v>
      </c>
      <c r="S13" s="36">
        <v>1271.52</v>
      </c>
      <c r="T13" s="36">
        <v>0</v>
      </c>
      <c r="U13" s="36">
        <v>-100</v>
      </c>
      <c r="V13" s="36">
        <v>-333.33</v>
      </c>
      <c r="W13" s="41">
        <v>35.200000000000003</v>
      </c>
      <c r="X13" s="42">
        <v>6195.28</v>
      </c>
      <c r="Y13" s="42">
        <v>74343.33</v>
      </c>
      <c r="Z13" s="42">
        <v>803.69</v>
      </c>
    </row>
    <row r="14" spans="1:26" x14ac:dyDescent="0.2">
      <c r="A14" t="s">
        <v>51</v>
      </c>
      <c r="B14" t="str">
        <f t="shared" si="0"/>
        <v>1</v>
      </c>
      <c r="C14" t="str">
        <f t="shared" si="1"/>
        <v>0</v>
      </c>
      <c r="D14" t="str">
        <f t="shared" si="2"/>
        <v>0</v>
      </c>
      <c r="E14" t="str">
        <f t="shared" si="3"/>
        <v>2</v>
      </c>
      <c r="F14" t="str">
        <f t="shared" si="4"/>
        <v>0</v>
      </c>
      <c r="G14" t="s">
        <v>824</v>
      </c>
      <c r="H14">
        <v>2022</v>
      </c>
      <c r="I14">
        <v>1</v>
      </c>
      <c r="J14" t="s">
        <v>823</v>
      </c>
      <c r="K14" s="36">
        <v>1796.98</v>
      </c>
      <c r="L14" s="36">
        <v>1055.28</v>
      </c>
      <c r="M14" s="36">
        <v>1089.56</v>
      </c>
      <c r="N14" s="36">
        <v>192</v>
      </c>
      <c r="O14" s="36">
        <v>823.2</v>
      </c>
      <c r="P14" s="36">
        <v>638.96</v>
      </c>
      <c r="Q14" s="36">
        <v>143.26</v>
      </c>
      <c r="R14" s="36">
        <v>495.7</v>
      </c>
      <c r="S14" s="36">
        <v>1396.33</v>
      </c>
      <c r="T14" s="36">
        <v>0</v>
      </c>
      <c r="U14" s="36">
        <v>-100</v>
      </c>
      <c r="V14" s="36">
        <v>-333.33</v>
      </c>
      <c r="W14" s="41">
        <v>37.270000000000003</v>
      </c>
      <c r="X14" s="42">
        <v>6558.99</v>
      </c>
      <c r="Y14" s="42">
        <v>78707.850000000006</v>
      </c>
      <c r="Z14" s="42">
        <v>859.4</v>
      </c>
    </row>
    <row r="15" spans="1:26" x14ac:dyDescent="0.2">
      <c r="A15" t="s">
        <v>52</v>
      </c>
      <c r="B15" t="str">
        <f t="shared" si="0"/>
        <v>1</v>
      </c>
      <c r="C15" t="str">
        <f t="shared" si="1"/>
        <v>0</v>
      </c>
      <c r="D15" t="str">
        <f t="shared" si="2"/>
        <v>0</v>
      </c>
      <c r="E15" t="str">
        <f t="shared" si="3"/>
        <v>1</v>
      </c>
      <c r="F15" t="str">
        <f t="shared" si="4"/>
        <v>1</v>
      </c>
      <c r="G15" t="s">
        <v>824</v>
      </c>
      <c r="H15">
        <v>2022</v>
      </c>
      <c r="I15">
        <v>1</v>
      </c>
      <c r="J15" t="s">
        <v>823</v>
      </c>
      <c r="K15" s="36">
        <v>1796.98</v>
      </c>
      <c r="L15" s="36">
        <v>527.64</v>
      </c>
      <c r="M15" s="36">
        <v>1127.3599999999999</v>
      </c>
      <c r="N15" s="36">
        <v>192</v>
      </c>
      <c r="O15" s="36">
        <v>842.9</v>
      </c>
      <c r="P15" s="36">
        <v>591.95000000000005</v>
      </c>
      <c r="Q15" s="36">
        <v>143.26</v>
      </c>
      <c r="R15" s="36">
        <v>448.69</v>
      </c>
      <c r="S15" s="36">
        <v>1170.93</v>
      </c>
      <c r="T15" s="36">
        <v>0</v>
      </c>
      <c r="U15" s="36">
        <v>-100</v>
      </c>
      <c r="V15" s="36">
        <v>-333.33</v>
      </c>
      <c r="W15" s="41">
        <v>33.049999999999997</v>
      </c>
      <c r="X15" s="42">
        <v>5816.42</v>
      </c>
      <c r="Y15" s="42">
        <v>69796.990000000005</v>
      </c>
      <c r="Z15" s="42">
        <v>735.78</v>
      </c>
    </row>
    <row r="16" spans="1:26" x14ac:dyDescent="0.2">
      <c r="A16" t="s">
        <v>53</v>
      </c>
      <c r="B16" t="str">
        <f t="shared" si="0"/>
        <v>1</v>
      </c>
      <c r="C16" t="str">
        <f t="shared" si="1"/>
        <v>0</v>
      </c>
      <c r="D16" t="str">
        <f t="shared" si="2"/>
        <v>0</v>
      </c>
      <c r="E16" t="str">
        <f t="shared" si="3"/>
        <v>0</v>
      </c>
      <c r="F16" t="str">
        <f t="shared" si="4"/>
        <v>2</v>
      </c>
      <c r="G16" t="s">
        <v>824</v>
      </c>
      <c r="H16">
        <v>2022</v>
      </c>
      <c r="I16">
        <v>1</v>
      </c>
      <c r="J16" t="s">
        <v>823</v>
      </c>
      <c r="K16" s="36">
        <v>1796.98</v>
      </c>
      <c r="L16" s="36">
        <v>0</v>
      </c>
      <c r="M16" s="36">
        <v>1165.1500000000001</v>
      </c>
      <c r="N16" s="36">
        <v>192</v>
      </c>
      <c r="O16" s="36">
        <v>862.59</v>
      </c>
      <c r="P16" s="36">
        <v>544.92999999999995</v>
      </c>
      <c r="Q16" s="36">
        <v>143.26</v>
      </c>
      <c r="R16" s="36">
        <v>401.67</v>
      </c>
      <c r="S16" s="36">
        <v>1062.72</v>
      </c>
      <c r="T16" s="36">
        <v>0</v>
      </c>
      <c r="U16" s="36">
        <v>0</v>
      </c>
      <c r="V16" s="36">
        <v>-333.33</v>
      </c>
      <c r="W16" s="41">
        <v>30.06</v>
      </c>
      <c r="X16" s="42">
        <v>5291.04</v>
      </c>
      <c r="Y16" s="42">
        <v>63492.47</v>
      </c>
      <c r="Z16" s="42">
        <v>517.73</v>
      </c>
    </row>
    <row r="17" spans="1:26" x14ac:dyDescent="0.2">
      <c r="A17" t="s">
        <v>54</v>
      </c>
      <c r="B17" t="str">
        <f t="shared" si="0"/>
        <v>1</v>
      </c>
      <c r="C17" t="str">
        <f t="shared" si="1"/>
        <v>3</v>
      </c>
      <c r="D17" t="str">
        <f t="shared" si="2"/>
        <v>0</v>
      </c>
      <c r="E17" t="str">
        <f t="shared" si="3"/>
        <v>0</v>
      </c>
      <c r="F17" t="str">
        <f t="shared" si="4"/>
        <v>0</v>
      </c>
      <c r="G17" t="s">
        <v>824</v>
      </c>
      <c r="H17">
        <v>2022</v>
      </c>
      <c r="I17">
        <v>1</v>
      </c>
      <c r="J17" t="s">
        <v>823</v>
      </c>
      <c r="K17" s="36">
        <v>2274.66</v>
      </c>
      <c r="L17" s="36">
        <v>5526.94</v>
      </c>
      <c r="M17" s="36">
        <v>1016.76</v>
      </c>
      <c r="N17" s="36">
        <v>192</v>
      </c>
      <c r="O17" s="36">
        <v>839.58</v>
      </c>
      <c r="P17" s="36">
        <v>1128.25</v>
      </c>
      <c r="Q17" s="36">
        <v>143.26</v>
      </c>
      <c r="R17" s="36">
        <v>984.99</v>
      </c>
      <c r="S17" s="36">
        <v>4861.1000000000004</v>
      </c>
      <c r="T17" s="36">
        <v>0</v>
      </c>
      <c r="U17" s="36">
        <v>-100</v>
      </c>
      <c r="V17" s="36">
        <v>-500</v>
      </c>
      <c r="W17" s="41">
        <v>86.59</v>
      </c>
      <c r="X17" s="42">
        <v>15239.28</v>
      </c>
      <c r="Y17" s="42">
        <v>182871.41</v>
      </c>
      <c r="Z17" s="42">
        <v>2522.48</v>
      </c>
    </row>
    <row r="18" spans="1:26" x14ac:dyDescent="0.2">
      <c r="A18" t="s">
        <v>55</v>
      </c>
      <c r="B18" t="str">
        <f t="shared" si="0"/>
        <v>1</v>
      </c>
      <c r="C18" t="str">
        <f t="shared" si="1"/>
        <v>2</v>
      </c>
      <c r="D18" t="str">
        <f t="shared" si="2"/>
        <v>1</v>
      </c>
      <c r="E18" t="str">
        <f t="shared" si="3"/>
        <v>0</v>
      </c>
      <c r="F18" t="str">
        <f t="shared" si="4"/>
        <v>0</v>
      </c>
      <c r="G18" t="s">
        <v>824</v>
      </c>
      <c r="H18">
        <v>2022</v>
      </c>
      <c r="I18">
        <v>1</v>
      </c>
      <c r="J18" t="s">
        <v>823</v>
      </c>
      <c r="K18" s="36">
        <v>2274.66</v>
      </c>
      <c r="L18" s="36">
        <v>4600.53</v>
      </c>
      <c r="M18" s="36">
        <v>1028.78</v>
      </c>
      <c r="N18" s="36">
        <v>192</v>
      </c>
      <c r="O18" s="36">
        <v>822.98</v>
      </c>
      <c r="P18" s="36">
        <v>1035.1600000000001</v>
      </c>
      <c r="Q18" s="36">
        <v>143.26</v>
      </c>
      <c r="R18" s="36">
        <v>891.9</v>
      </c>
      <c r="S18" s="36">
        <v>4164.78</v>
      </c>
      <c r="T18" s="36">
        <v>0</v>
      </c>
      <c r="U18" s="36">
        <v>-100</v>
      </c>
      <c r="V18" s="36">
        <v>-500</v>
      </c>
      <c r="W18" s="41">
        <v>76.81</v>
      </c>
      <c r="X18" s="42">
        <v>13518.89</v>
      </c>
      <c r="Y18" s="42">
        <v>162226.66</v>
      </c>
      <c r="Z18" s="42">
        <v>2050.64</v>
      </c>
    </row>
    <row r="19" spans="1:26" x14ac:dyDescent="0.2">
      <c r="A19" t="s">
        <v>56</v>
      </c>
      <c r="B19" t="str">
        <f t="shared" si="0"/>
        <v>1</v>
      </c>
      <c r="C19" t="str">
        <f t="shared" si="1"/>
        <v>2</v>
      </c>
      <c r="D19" t="str">
        <f t="shared" si="2"/>
        <v>0</v>
      </c>
      <c r="E19" t="str">
        <f t="shared" si="3"/>
        <v>1</v>
      </c>
      <c r="F19" t="str">
        <f t="shared" si="4"/>
        <v>0</v>
      </c>
      <c r="G19" t="s">
        <v>824</v>
      </c>
      <c r="H19">
        <v>2022</v>
      </c>
      <c r="I19">
        <v>1</v>
      </c>
      <c r="J19" t="s">
        <v>823</v>
      </c>
      <c r="K19" s="36">
        <v>2274.66</v>
      </c>
      <c r="L19" s="36">
        <v>4212.2700000000004</v>
      </c>
      <c r="M19" s="36">
        <v>1134.68</v>
      </c>
      <c r="N19" s="36">
        <v>192</v>
      </c>
      <c r="O19" s="36">
        <v>847.08</v>
      </c>
      <c r="P19" s="36">
        <v>1009.33</v>
      </c>
      <c r="Q19" s="36">
        <v>143.26</v>
      </c>
      <c r="R19" s="36">
        <v>866.07</v>
      </c>
      <c r="S19" s="36">
        <v>3971.6</v>
      </c>
      <c r="T19" s="36">
        <v>0</v>
      </c>
      <c r="U19" s="36">
        <v>-100</v>
      </c>
      <c r="V19" s="36">
        <v>-500</v>
      </c>
      <c r="W19" s="41">
        <v>74.099999999999994</v>
      </c>
      <c r="X19" s="42">
        <v>13041.62</v>
      </c>
      <c r="Y19" s="42">
        <v>156499.43</v>
      </c>
      <c r="Z19" s="42">
        <v>1898.03</v>
      </c>
    </row>
    <row r="20" spans="1:26" x14ac:dyDescent="0.2">
      <c r="A20" t="s">
        <v>57</v>
      </c>
      <c r="B20" t="str">
        <f t="shared" si="0"/>
        <v>1</v>
      </c>
      <c r="C20" t="str">
        <f t="shared" si="1"/>
        <v>2</v>
      </c>
      <c r="D20" t="str">
        <f t="shared" si="2"/>
        <v>0</v>
      </c>
      <c r="E20" t="str">
        <f t="shared" si="3"/>
        <v>0</v>
      </c>
      <c r="F20" t="str">
        <f t="shared" si="4"/>
        <v>1</v>
      </c>
      <c r="G20" t="s">
        <v>824</v>
      </c>
      <c r="H20">
        <v>2022</v>
      </c>
      <c r="I20">
        <v>1</v>
      </c>
      <c r="J20" t="s">
        <v>823</v>
      </c>
      <c r="K20" s="36">
        <v>2274.66</v>
      </c>
      <c r="L20" s="36">
        <v>3684.62</v>
      </c>
      <c r="M20" s="36">
        <v>1170.68</v>
      </c>
      <c r="N20" s="36">
        <v>192</v>
      </c>
      <c r="O20" s="36">
        <v>866.77</v>
      </c>
      <c r="P20" s="36">
        <v>962.13</v>
      </c>
      <c r="Q20" s="36">
        <v>143.26</v>
      </c>
      <c r="R20" s="36">
        <v>818.87</v>
      </c>
      <c r="S20" s="36">
        <v>3476.58</v>
      </c>
      <c r="T20" s="36">
        <v>0</v>
      </c>
      <c r="U20" s="36">
        <v>-100</v>
      </c>
      <c r="V20" s="36">
        <v>-500</v>
      </c>
      <c r="W20" s="41">
        <v>68.34</v>
      </c>
      <c r="X20" s="42">
        <v>12027.45</v>
      </c>
      <c r="Y20" s="42">
        <v>144329.39000000001</v>
      </c>
      <c r="Z20" s="42">
        <v>1744.9</v>
      </c>
    </row>
    <row r="21" spans="1:26" x14ac:dyDescent="0.2">
      <c r="A21" t="s">
        <v>58</v>
      </c>
      <c r="B21" t="str">
        <f t="shared" si="0"/>
        <v>1</v>
      </c>
      <c r="C21" t="str">
        <f t="shared" si="1"/>
        <v>1</v>
      </c>
      <c r="D21" t="str">
        <f t="shared" si="2"/>
        <v>2</v>
      </c>
      <c r="E21" t="str">
        <f t="shared" si="3"/>
        <v>0</v>
      </c>
      <c r="F21" t="str">
        <f t="shared" si="4"/>
        <v>0</v>
      </c>
      <c r="G21" t="s">
        <v>824</v>
      </c>
      <c r="H21">
        <v>2022</v>
      </c>
      <c r="I21">
        <v>1</v>
      </c>
      <c r="J21" t="s">
        <v>823</v>
      </c>
      <c r="K21" s="36">
        <v>2274.66</v>
      </c>
      <c r="L21" s="36">
        <v>3674.13</v>
      </c>
      <c r="M21" s="36">
        <v>1040.8</v>
      </c>
      <c r="N21" s="36">
        <v>192</v>
      </c>
      <c r="O21" s="36">
        <v>806.39</v>
      </c>
      <c r="P21" s="36">
        <v>942.06</v>
      </c>
      <c r="Q21" s="36">
        <v>143.26</v>
      </c>
      <c r="R21" s="36">
        <v>798.8</v>
      </c>
      <c r="S21" s="36">
        <v>3326.43</v>
      </c>
      <c r="T21" s="36">
        <v>0</v>
      </c>
      <c r="U21" s="36">
        <v>-100</v>
      </c>
      <c r="V21" s="36">
        <v>-500</v>
      </c>
      <c r="W21" s="41">
        <v>66.23</v>
      </c>
      <c r="X21" s="42">
        <v>11656.47</v>
      </c>
      <c r="Y21" s="42">
        <v>139877.66</v>
      </c>
      <c r="Z21" s="42">
        <v>1691.67</v>
      </c>
    </row>
    <row r="22" spans="1:26" x14ac:dyDescent="0.2">
      <c r="A22" t="s">
        <v>59</v>
      </c>
      <c r="B22" t="str">
        <f t="shared" si="0"/>
        <v>1</v>
      </c>
      <c r="C22" t="str">
        <f t="shared" si="1"/>
        <v>1</v>
      </c>
      <c r="D22" t="str">
        <f t="shared" si="2"/>
        <v>1</v>
      </c>
      <c r="E22" t="str">
        <f t="shared" si="3"/>
        <v>1</v>
      </c>
      <c r="F22" t="str">
        <f t="shared" si="4"/>
        <v>0</v>
      </c>
      <c r="G22" t="s">
        <v>824</v>
      </c>
      <c r="H22">
        <v>2022</v>
      </c>
      <c r="I22">
        <v>1</v>
      </c>
      <c r="J22" t="s">
        <v>823</v>
      </c>
      <c r="K22" s="36">
        <v>2274.66</v>
      </c>
      <c r="L22" s="36">
        <v>3285.86</v>
      </c>
      <c r="M22" s="36">
        <v>1146.71</v>
      </c>
      <c r="N22" s="36">
        <v>192</v>
      </c>
      <c r="O22" s="36">
        <v>830.49</v>
      </c>
      <c r="P22" s="36">
        <v>916.23</v>
      </c>
      <c r="Q22" s="36">
        <v>143.26</v>
      </c>
      <c r="R22" s="36">
        <v>772.97</v>
      </c>
      <c r="S22" s="36">
        <v>3133.26</v>
      </c>
      <c r="T22" s="36">
        <v>0</v>
      </c>
      <c r="U22" s="36">
        <v>-100</v>
      </c>
      <c r="V22" s="36">
        <v>-500</v>
      </c>
      <c r="W22" s="41">
        <v>63.52</v>
      </c>
      <c r="X22" s="42">
        <v>11179.2</v>
      </c>
      <c r="Y22" s="42">
        <v>134150.43</v>
      </c>
      <c r="Z22" s="42">
        <v>1623.2</v>
      </c>
    </row>
    <row r="23" spans="1:26" x14ac:dyDescent="0.2">
      <c r="A23" t="s">
        <v>60</v>
      </c>
      <c r="B23" t="str">
        <f t="shared" si="0"/>
        <v>1</v>
      </c>
      <c r="C23" t="str">
        <f t="shared" si="1"/>
        <v>1</v>
      </c>
      <c r="D23" t="str">
        <f t="shared" si="2"/>
        <v>1</v>
      </c>
      <c r="E23" t="str">
        <f t="shared" si="3"/>
        <v>0</v>
      </c>
      <c r="F23" t="str">
        <f t="shared" si="4"/>
        <v>1</v>
      </c>
      <c r="G23" t="s">
        <v>824</v>
      </c>
      <c r="H23">
        <v>2022</v>
      </c>
      <c r="I23">
        <v>1</v>
      </c>
      <c r="J23" t="s">
        <v>823</v>
      </c>
      <c r="K23" s="36">
        <v>2274.66</v>
      </c>
      <c r="L23" s="36">
        <v>2758.22</v>
      </c>
      <c r="M23" s="36">
        <v>1182.7</v>
      </c>
      <c r="N23" s="36">
        <v>192</v>
      </c>
      <c r="O23" s="36">
        <v>850.18</v>
      </c>
      <c r="P23" s="36">
        <v>869.04</v>
      </c>
      <c r="Q23" s="36">
        <v>143.26</v>
      </c>
      <c r="R23" s="36">
        <v>725.78</v>
      </c>
      <c r="S23" s="36">
        <v>2780.26</v>
      </c>
      <c r="T23" s="36">
        <v>0</v>
      </c>
      <c r="U23" s="36">
        <v>-100</v>
      </c>
      <c r="V23" s="36">
        <v>-500</v>
      </c>
      <c r="W23" s="41">
        <v>58.56</v>
      </c>
      <c r="X23" s="42">
        <v>10307.049999999999</v>
      </c>
      <c r="Y23" s="42">
        <v>123684.64</v>
      </c>
      <c r="Z23" s="42">
        <v>1498.08</v>
      </c>
    </row>
    <row r="24" spans="1:26" x14ac:dyDescent="0.2">
      <c r="A24" t="s">
        <v>61</v>
      </c>
      <c r="B24" t="str">
        <f t="shared" si="0"/>
        <v>1</v>
      </c>
      <c r="C24" t="str">
        <f t="shared" si="1"/>
        <v>1</v>
      </c>
      <c r="D24" t="str">
        <f t="shared" si="2"/>
        <v>0</v>
      </c>
      <c r="E24" t="str">
        <f t="shared" si="3"/>
        <v>2</v>
      </c>
      <c r="F24" t="str">
        <f t="shared" si="4"/>
        <v>0</v>
      </c>
      <c r="G24" t="s">
        <v>824</v>
      </c>
      <c r="H24">
        <v>2022</v>
      </c>
      <c r="I24">
        <v>1</v>
      </c>
      <c r="J24" t="s">
        <v>823</v>
      </c>
      <c r="K24" s="36">
        <v>2274.66</v>
      </c>
      <c r="L24" s="36">
        <v>2897.59</v>
      </c>
      <c r="M24" s="36">
        <v>1252.6099999999999</v>
      </c>
      <c r="N24" s="36">
        <v>192</v>
      </c>
      <c r="O24" s="36">
        <v>854.59</v>
      </c>
      <c r="P24" s="36">
        <v>890.4</v>
      </c>
      <c r="Q24" s="36">
        <v>143.26</v>
      </c>
      <c r="R24" s="36">
        <v>747.14</v>
      </c>
      <c r="S24" s="36">
        <v>2940.08</v>
      </c>
      <c r="T24" s="36">
        <v>0</v>
      </c>
      <c r="U24" s="36">
        <v>-100</v>
      </c>
      <c r="V24" s="36">
        <v>-500</v>
      </c>
      <c r="W24" s="41">
        <v>60.81</v>
      </c>
      <c r="X24" s="42">
        <v>10701.93</v>
      </c>
      <c r="Y24" s="42">
        <v>128423.19</v>
      </c>
      <c r="Z24" s="42">
        <v>1554.73</v>
      </c>
    </row>
    <row r="25" spans="1:26" x14ac:dyDescent="0.2">
      <c r="A25" t="s">
        <v>62</v>
      </c>
      <c r="B25" t="str">
        <f t="shared" si="0"/>
        <v>1</v>
      </c>
      <c r="C25" t="str">
        <f t="shared" si="1"/>
        <v>1</v>
      </c>
      <c r="D25" t="str">
        <f t="shared" si="2"/>
        <v>0</v>
      </c>
      <c r="E25" t="str">
        <f t="shared" si="3"/>
        <v>1</v>
      </c>
      <c r="F25" t="str">
        <f t="shared" si="4"/>
        <v>1</v>
      </c>
      <c r="G25" t="s">
        <v>824</v>
      </c>
      <c r="H25">
        <v>2022</v>
      </c>
      <c r="I25">
        <v>1</v>
      </c>
      <c r="J25" t="s">
        <v>823</v>
      </c>
      <c r="K25" s="36">
        <v>2274.66</v>
      </c>
      <c r="L25" s="36">
        <v>2369.9499999999998</v>
      </c>
      <c r="M25" s="36">
        <v>1288.5999999999999</v>
      </c>
      <c r="N25" s="36">
        <v>192</v>
      </c>
      <c r="O25" s="36">
        <v>874.28</v>
      </c>
      <c r="P25" s="36">
        <v>843.21</v>
      </c>
      <c r="Q25" s="36">
        <v>143.26</v>
      </c>
      <c r="R25" s="36">
        <v>699.95</v>
      </c>
      <c r="S25" s="36">
        <v>2587.08</v>
      </c>
      <c r="T25" s="36">
        <v>0</v>
      </c>
      <c r="U25" s="36">
        <v>-100</v>
      </c>
      <c r="V25" s="36">
        <v>-500</v>
      </c>
      <c r="W25" s="41">
        <v>55.85</v>
      </c>
      <c r="X25" s="42">
        <v>9829.7800000000007</v>
      </c>
      <c r="Y25" s="42">
        <v>117957.41</v>
      </c>
      <c r="Z25" s="42">
        <v>1429.61</v>
      </c>
    </row>
    <row r="26" spans="1:26" x14ac:dyDescent="0.2">
      <c r="A26" t="s">
        <v>63</v>
      </c>
      <c r="B26" t="str">
        <f t="shared" si="0"/>
        <v>1</v>
      </c>
      <c r="C26" t="str">
        <f t="shared" si="1"/>
        <v>1</v>
      </c>
      <c r="D26" t="str">
        <f t="shared" si="2"/>
        <v>0</v>
      </c>
      <c r="E26" t="str">
        <f t="shared" si="3"/>
        <v>0</v>
      </c>
      <c r="F26" t="str">
        <f t="shared" si="4"/>
        <v>2</v>
      </c>
      <c r="G26" t="s">
        <v>824</v>
      </c>
      <c r="H26">
        <v>2022</v>
      </c>
      <c r="I26">
        <v>1</v>
      </c>
      <c r="J26" t="s">
        <v>823</v>
      </c>
      <c r="K26" s="36">
        <v>2274.66</v>
      </c>
      <c r="L26" s="36">
        <v>1842.31</v>
      </c>
      <c r="M26" s="36">
        <v>1324.6</v>
      </c>
      <c r="N26" s="36">
        <v>192</v>
      </c>
      <c r="O26" s="36">
        <v>893.97</v>
      </c>
      <c r="P26" s="36">
        <v>796.01</v>
      </c>
      <c r="Q26" s="36">
        <v>143.26</v>
      </c>
      <c r="R26" s="36">
        <v>652.75</v>
      </c>
      <c r="S26" s="36">
        <v>2236.67</v>
      </c>
      <c r="T26" s="36">
        <v>0</v>
      </c>
      <c r="U26" s="36">
        <v>-100</v>
      </c>
      <c r="V26" s="36">
        <v>-500</v>
      </c>
      <c r="W26" s="41">
        <v>50.91</v>
      </c>
      <c r="X26" s="42">
        <v>8960.2199999999993</v>
      </c>
      <c r="Y26" s="42">
        <v>107522.62</v>
      </c>
      <c r="Z26" s="42">
        <v>1304.49</v>
      </c>
    </row>
    <row r="27" spans="1:26" x14ac:dyDescent="0.2">
      <c r="A27" t="s">
        <v>64</v>
      </c>
      <c r="B27" t="str">
        <f t="shared" si="0"/>
        <v>1</v>
      </c>
      <c r="C27" t="str">
        <f t="shared" si="1"/>
        <v>0</v>
      </c>
      <c r="D27" t="str">
        <f t="shared" si="2"/>
        <v>3</v>
      </c>
      <c r="E27" t="str">
        <f t="shared" si="3"/>
        <v>0</v>
      </c>
      <c r="F27" t="str">
        <f t="shared" si="4"/>
        <v>0</v>
      </c>
      <c r="G27" t="s">
        <v>824</v>
      </c>
      <c r="H27">
        <v>2022</v>
      </c>
      <c r="I27">
        <v>1</v>
      </c>
      <c r="J27" t="s">
        <v>823</v>
      </c>
      <c r="K27" s="36">
        <v>2274.66</v>
      </c>
      <c r="L27" s="36">
        <v>2747.73</v>
      </c>
      <c r="M27" s="36">
        <v>1052.83</v>
      </c>
      <c r="N27" s="36">
        <v>192</v>
      </c>
      <c r="O27" s="36">
        <v>789.79</v>
      </c>
      <c r="P27" s="36">
        <v>848.96</v>
      </c>
      <c r="Q27" s="36">
        <v>143.26</v>
      </c>
      <c r="R27" s="36">
        <v>705.7</v>
      </c>
      <c r="S27" s="36">
        <v>2772.13</v>
      </c>
      <c r="T27" s="36">
        <v>0</v>
      </c>
      <c r="U27" s="36">
        <v>-100</v>
      </c>
      <c r="V27" s="36">
        <v>-500</v>
      </c>
      <c r="W27" s="41">
        <v>57.26</v>
      </c>
      <c r="X27" s="42">
        <v>10078.1</v>
      </c>
      <c r="Y27" s="42">
        <v>120937.18</v>
      </c>
      <c r="Z27" s="42">
        <v>1444.86</v>
      </c>
    </row>
    <row r="28" spans="1:26" x14ac:dyDescent="0.2">
      <c r="A28" t="s">
        <v>65</v>
      </c>
      <c r="B28" t="str">
        <f t="shared" si="0"/>
        <v>1</v>
      </c>
      <c r="C28" t="str">
        <f t="shared" si="1"/>
        <v>0</v>
      </c>
      <c r="D28" t="str">
        <f t="shared" si="2"/>
        <v>2</v>
      </c>
      <c r="E28" t="str">
        <f t="shared" si="3"/>
        <v>1</v>
      </c>
      <c r="F28" t="str">
        <f t="shared" si="4"/>
        <v>0</v>
      </c>
      <c r="G28" t="s">
        <v>824</v>
      </c>
      <c r="H28">
        <v>2022</v>
      </c>
      <c r="I28">
        <v>1</v>
      </c>
      <c r="J28" t="s">
        <v>823</v>
      </c>
      <c r="K28" s="36">
        <v>2274.66</v>
      </c>
      <c r="L28" s="36">
        <v>2359.46</v>
      </c>
      <c r="M28" s="36">
        <v>1158.73</v>
      </c>
      <c r="N28" s="36">
        <v>192</v>
      </c>
      <c r="O28" s="36">
        <v>813.89</v>
      </c>
      <c r="P28" s="36">
        <v>823.13</v>
      </c>
      <c r="Q28" s="36">
        <v>143.26</v>
      </c>
      <c r="R28" s="36">
        <v>679.87</v>
      </c>
      <c r="S28" s="36">
        <v>2578.9499999999998</v>
      </c>
      <c r="T28" s="36">
        <v>0</v>
      </c>
      <c r="U28" s="36">
        <v>-100</v>
      </c>
      <c r="V28" s="36">
        <v>-500</v>
      </c>
      <c r="W28" s="41">
        <v>54.55</v>
      </c>
      <c r="X28" s="42">
        <v>9600.83</v>
      </c>
      <c r="Y28" s="42">
        <v>115209.94</v>
      </c>
      <c r="Z28" s="42">
        <v>1376.39</v>
      </c>
    </row>
    <row r="29" spans="1:26" x14ac:dyDescent="0.2">
      <c r="A29" t="s">
        <v>66</v>
      </c>
      <c r="B29" t="str">
        <f t="shared" si="0"/>
        <v>1</v>
      </c>
      <c r="C29" t="str">
        <f t="shared" si="1"/>
        <v>0</v>
      </c>
      <c r="D29" t="str">
        <f t="shared" si="2"/>
        <v>2</v>
      </c>
      <c r="E29" t="str">
        <f t="shared" si="3"/>
        <v>0</v>
      </c>
      <c r="F29" t="str">
        <f t="shared" si="4"/>
        <v>1</v>
      </c>
      <c r="G29" t="s">
        <v>824</v>
      </c>
      <c r="H29">
        <v>2022</v>
      </c>
      <c r="I29">
        <v>1</v>
      </c>
      <c r="J29" t="s">
        <v>823</v>
      </c>
      <c r="K29" s="36">
        <v>2274.66</v>
      </c>
      <c r="L29" s="36">
        <v>1831.82</v>
      </c>
      <c r="M29" s="36">
        <v>1194.72</v>
      </c>
      <c r="N29" s="36">
        <v>192</v>
      </c>
      <c r="O29" s="36">
        <v>833.59</v>
      </c>
      <c r="P29" s="36">
        <v>775.94</v>
      </c>
      <c r="Q29" s="36">
        <v>143.26</v>
      </c>
      <c r="R29" s="36">
        <v>632.67999999999995</v>
      </c>
      <c r="S29" s="36">
        <v>2235.94</v>
      </c>
      <c r="T29" s="36">
        <v>0</v>
      </c>
      <c r="U29" s="36">
        <v>-100</v>
      </c>
      <c r="V29" s="36">
        <v>-500</v>
      </c>
      <c r="W29" s="41">
        <v>49.65</v>
      </c>
      <c r="X29" s="42">
        <v>8738.67</v>
      </c>
      <c r="Y29" s="42">
        <v>104863.99</v>
      </c>
      <c r="Z29" s="42">
        <v>1251.27</v>
      </c>
    </row>
    <row r="30" spans="1:26" x14ac:dyDescent="0.2">
      <c r="A30" t="s">
        <v>67</v>
      </c>
      <c r="B30" t="str">
        <f t="shared" si="0"/>
        <v>1</v>
      </c>
      <c r="C30" t="str">
        <f t="shared" si="1"/>
        <v>0</v>
      </c>
      <c r="D30" t="str">
        <f t="shared" si="2"/>
        <v>1</v>
      </c>
      <c r="E30" t="str">
        <f t="shared" si="3"/>
        <v>2</v>
      </c>
      <c r="F30" t="str">
        <f t="shared" si="4"/>
        <v>0</v>
      </c>
      <c r="G30" t="s">
        <v>824</v>
      </c>
      <c r="H30">
        <v>2022</v>
      </c>
      <c r="I30">
        <v>1</v>
      </c>
      <c r="J30" t="s">
        <v>823</v>
      </c>
      <c r="K30" s="36">
        <v>2274.66</v>
      </c>
      <c r="L30" s="36">
        <v>1971.19</v>
      </c>
      <c r="M30" s="36">
        <v>1264.6300000000001</v>
      </c>
      <c r="N30" s="36">
        <v>192</v>
      </c>
      <c r="O30" s="36">
        <v>837.99</v>
      </c>
      <c r="P30" s="36">
        <v>797.31</v>
      </c>
      <c r="Q30" s="36">
        <v>143.26</v>
      </c>
      <c r="R30" s="36">
        <v>654.04999999999995</v>
      </c>
      <c r="S30" s="36">
        <v>2385.7800000000002</v>
      </c>
      <c r="T30" s="36">
        <v>0</v>
      </c>
      <c r="U30" s="36">
        <v>-100</v>
      </c>
      <c r="V30" s="36">
        <v>-500</v>
      </c>
      <c r="W30" s="41">
        <v>51.84</v>
      </c>
      <c r="X30" s="42">
        <v>9123.56</v>
      </c>
      <c r="Y30" s="42">
        <v>109482.71</v>
      </c>
      <c r="Z30" s="42">
        <v>1307.92</v>
      </c>
    </row>
    <row r="31" spans="1:26" x14ac:dyDescent="0.2">
      <c r="A31" t="s">
        <v>68</v>
      </c>
      <c r="B31" t="str">
        <f t="shared" si="0"/>
        <v>1</v>
      </c>
      <c r="C31" t="str">
        <f t="shared" si="1"/>
        <v>0</v>
      </c>
      <c r="D31" t="str">
        <f t="shared" si="2"/>
        <v>1</v>
      </c>
      <c r="E31" t="str">
        <f t="shared" si="3"/>
        <v>1</v>
      </c>
      <c r="F31" t="str">
        <f t="shared" si="4"/>
        <v>1</v>
      </c>
      <c r="G31" t="s">
        <v>824</v>
      </c>
      <c r="H31">
        <v>2022</v>
      </c>
      <c r="I31">
        <v>1</v>
      </c>
      <c r="J31" t="s">
        <v>823</v>
      </c>
      <c r="K31" s="36">
        <v>2274.66</v>
      </c>
      <c r="L31" s="36">
        <v>1443.55</v>
      </c>
      <c r="M31" s="36">
        <v>1300.6199999999999</v>
      </c>
      <c r="N31" s="36">
        <v>192</v>
      </c>
      <c r="O31" s="36">
        <v>857.69</v>
      </c>
      <c r="P31" s="36">
        <v>750.11</v>
      </c>
      <c r="Q31" s="36">
        <v>143.26</v>
      </c>
      <c r="R31" s="36">
        <v>606.85</v>
      </c>
      <c r="S31" s="36">
        <v>2058.1999999999998</v>
      </c>
      <c r="T31" s="36">
        <v>0</v>
      </c>
      <c r="U31" s="36">
        <v>-100</v>
      </c>
      <c r="V31" s="36">
        <v>-500</v>
      </c>
      <c r="W31" s="41">
        <v>47.03</v>
      </c>
      <c r="X31" s="42">
        <v>8276.83</v>
      </c>
      <c r="Y31" s="42">
        <v>99321.96</v>
      </c>
      <c r="Z31" s="42">
        <v>1182.79</v>
      </c>
    </row>
    <row r="32" spans="1:26" x14ac:dyDescent="0.2">
      <c r="A32" t="s">
        <v>69</v>
      </c>
      <c r="B32" t="str">
        <f t="shared" si="0"/>
        <v>1</v>
      </c>
      <c r="C32" t="str">
        <f t="shared" si="1"/>
        <v>0</v>
      </c>
      <c r="D32" t="str">
        <f t="shared" si="2"/>
        <v>1</v>
      </c>
      <c r="E32" t="str">
        <f t="shared" si="3"/>
        <v>0</v>
      </c>
      <c r="F32" t="str">
        <f t="shared" si="4"/>
        <v>2</v>
      </c>
      <c r="G32" t="s">
        <v>824</v>
      </c>
      <c r="H32">
        <v>2022</v>
      </c>
      <c r="I32">
        <v>1</v>
      </c>
      <c r="J32" t="s">
        <v>823</v>
      </c>
      <c r="K32" s="36">
        <v>2274.66</v>
      </c>
      <c r="L32" s="36">
        <v>915.91</v>
      </c>
      <c r="M32" s="36">
        <v>1336.62</v>
      </c>
      <c r="N32" s="36">
        <v>192</v>
      </c>
      <c r="O32" s="36">
        <v>877.38</v>
      </c>
      <c r="P32" s="36">
        <v>702.92</v>
      </c>
      <c r="Q32" s="36">
        <v>143.26</v>
      </c>
      <c r="R32" s="36">
        <v>559.66</v>
      </c>
      <c r="S32" s="36">
        <v>1733.4</v>
      </c>
      <c r="T32" s="36">
        <v>0</v>
      </c>
      <c r="U32" s="36">
        <v>-100</v>
      </c>
      <c r="V32" s="36">
        <v>-500</v>
      </c>
      <c r="W32" s="41">
        <v>42.23</v>
      </c>
      <c r="X32" s="42">
        <v>7432.88</v>
      </c>
      <c r="Y32" s="42">
        <v>89194.6</v>
      </c>
      <c r="Z32" s="42">
        <v>1038.21</v>
      </c>
    </row>
    <row r="33" spans="1:26" x14ac:dyDescent="0.2">
      <c r="A33" t="s">
        <v>70</v>
      </c>
      <c r="B33" t="str">
        <f t="shared" si="0"/>
        <v>1</v>
      </c>
      <c r="C33" t="str">
        <f t="shared" si="1"/>
        <v>0</v>
      </c>
      <c r="D33" t="str">
        <f t="shared" si="2"/>
        <v>0</v>
      </c>
      <c r="E33" t="str">
        <f t="shared" si="3"/>
        <v>3</v>
      </c>
      <c r="F33" t="str">
        <f t="shared" si="4"/>
        <v>0</v>
      </c>
      <c r="G33" t="s">
        <v>824</v>
      </c>
      <c r="H33">
        <v>2022</v>
      </c>
      <c r="I33">
        <v>1</v>
      </c>
      <c r="J33" t="s">
        <v>823</v>
      </c>
      <c r="K33" s="36">
        <v>2274.66</v>
      </c>
      <c r="L33" s="36">
        <v>1582.92</v>
      </c>
      <c r="M33" s="36">
        <v>1370.53</v>
      </c>
      <c r="N33" s="36">
        <v>192</v>
      </c>
      <c r="O33" s="36">
        <v>862.09</v>
      </c>
      <c r="P33" s="36">
        <v>771.48</v>
      </c>
      <c r="Q33" s="36">
        <v>143.26</v>
      </c>
      <c r="R33" s="36">
        <v>628.22</v>
      </c>
      <c r="S33" s="36">
        <v>2205.2600000000002</v>
      </c>
      <c r="T33" s="36">
        <v>0</v>
      </c>
      <c r="U33" s="36">
        <v>-100</v>
      </c>
      <c r="V33" s="36">
        <v>-500</v>
      </c>
      <c r="W33" s="41">
        <v>49.2</v>
      </c>
      <c r="X33" s="42">
        <v>8658.94</v>
      </c>
      <c r="Y33" s="42">
        <v>103907.28</v>
      </c>
      <c r="Z33" s="42">
        <v>1239.45</v>
      </c>
    </row>
    <row r="34" spans="1:26" x14ac:dyDescent="0.2">
      <c r="A34" t="s">
        <v>71</v>
      </c>
      <c r="B34" t="str">
        <f t="shared" si="0"/>
        <v>1</v>
      </c>
      <c r="C34" t="str">
        <f t="shared" si="1"/>
        <v>0</v>
      </c>
      <c r="D34" t="str">
        <f t="shared" si="2"/>
        <v>0</v>
      </c>
      <c r="E34" t="str">
        <f t="shared" si="3"/>
        <v>2</v>
      </c>
      <c r="F34" t="str">
        <f t="shared" si="4"/>
        <v>1</v>
      </c>
      <c r="G34" t="s">
        <v>824</v>
      </c>
      <c r="H34">
        <v>2022</v>
      </c>
      <c r="I34">
        <v>1</v>
      </c>
      <c r="J34" t="s">
        <v>823</v>
      </c>
      <c r="K34" s="36">
        <v>2274.66</v>
      </c>
      <c r="L34" s="36">
        <v>1055.28</v>
      </c>
      <c r="M34" s="36">
        <v>1406.52</v>
      </c>
      <c r="N34" s="36">
        <v>192</v>
      </c>
      <c r="O34" s="36">
        <v>881.78</v>
      </c>
      <c r="P34" s="36">
        <v>724.28</v>
      </c>
      <c r="Q34" s="36">
        <v>143.26</v>
      </c>
      <c r="R34" s="36">
        <v>581.02</v>
      </c>
      <c r="S34" s="36">
        <v>1880.46</v>
      </c>
      <c r="T34" s="36">
        <v>0</v>
      </c>
      <c r="U34" s="36">
        <v>-100</v>
      </c>
      <c r="V34" s="36">
        <v>-500</v>
      </c>
      <c r="W34" s="41">
        <v>44.4</v>
      </c>
      <c r="X34" s="42">
        <v>7814.99</v>
      </c>
      <c r="Y34" s="42">
        <v>93779.92</v>
      </c>
      <c r="Z34" s="42">
        <v>1107.6199999999999</v>
      </c>
    </row>
    <row r="35" spans="1:26" x14ac:dyDescent="0.2">
      <c r="A35" t="s">
        <v>72</v>
      </c>
      <c r="B35" t="str">
        <f t="shared" si="0"/>
        <v>1</v>
      </c>
      <c r="C35" t="str">
        <f t="shared" si="1"/>
        <v>0</v>
      </c>
      <c r="D35" t="str">
        <f t="shared" si="2"/>
        <v>0</v>
      </c>
      <c r="E35" t="str">
        <f t="shared" si="3"/>
        <v>1</v>
      </c>
      <c r="F35" t="str">
        <f t="shared" si="4"/>
        <v>2</v>
      </c>
      <c r="G35" t="s">
        <v>824</v>
      </c>
      <c r="H35">
        <v>2022</v>
      </c>
      <c r="I35">
        <v>1</v>
      </c>
      <c r="J35" t="s">
        <v>823</v>
      </c>
      <c r="K35" s="36">
        <v>2274.66</v>
      </c>
      <c r="L35" s="36">
        <v>527.64</v>
      </c>
      <c r="M35" s="36">
        <v>1442.52</v>
      </c>
      <c r="N35" s="36">
        <v>192</v>
      </c>
      <c r="O35" s="36">
        <v>901.48</v>
      </c>
      <c r="P35" s="36">
        <v>677.09</v>
      </c>
      <c r="Q35" s="36">
        <v>143.26</v>
      </c>
      <c r="R35" s="36">
        <v>533.83000000000004</v>
      </c>
      <c r="S35" s="36">
        <v>1555.66</v>
      </c>
      <c r="T35" s="36">
        <v>0</v>
      </c>
      <c r="U35" s="36">
        <v>-100</v>
      </c>
      <c r="V35" s="36">
        <v>-500</v>
      </c>
      <c r="W35" s="41">
        <v>39.61</v>
      </c>
      <c r="X35" s="42">
        <v>6971.05</v>
      </c>
      <c r="Y35" s="42">
        <v>83652.56</v>
      </c>
      <c r="Z35" s="42">
        <v>957.21</v>
      </c>
    </row>
    <row r="36" spans="1:26" x14ac:dyDescent="0.2">
      <c r="A36" t="s">
        <v>73</v>
      </c>
      <c r="B36" t="str">
        <f t="shared" si="0"/>
        <v>1</v>
      </c>
      <c r="C36" t="str">
        <f t="shared" si="1"/>
        <v>0</v>
      </c>
      <c r="D36" t="str">
        <f t="shared" si="2"/>
        <v>0</v>
      </c>
      <c r="E36" t="str">
        <f t="shared" si="3"/>
        <v>0</v>
      </c>
      <c r="F36" t="str">
        <f t="shared" si="4"/>
        <v>3</v>
      </c>
      <c r="G36" t="s">
        <v>824</v>
      </c>
      <c r="H36">
        <v>2022</v>
      </c>
      <c r="I36">
        <v>1</v>
      </c>
      <c r="J36" t="s">
        <v>823</v>
      </c>
      <c r="K36" s="36">
        <v>2274.66</v>
      </c>
      <c r="L36" s="36">
        <v>0</v>
      </c>
      <c r="M36" s="36">
        <v>1478.52</v>
      </c>
      <c r="N36" s="36">
        <v>192</v>
      </c>
      <c r="O36" s="36">
        <v>921.17</v>
      </c>
      <c r="P36" s="36">
        <v>629.89</v>
      </c>
      <c r="Q36" s="36">
        <v>143.26</v>
      </c>
      <c r="R36" s="36">
        <v>486.63</v>
      </c>
      <c r="S36" s="36">
        <v>1351.37</v>
      </c>
      <c r="T36" s="36">
        <v>0</v>
      </c>
      <c r="U36" s="36">
        <v>0</v>
      </c>
      <c r="V36" s="36">
        <v>-500</v>
      </c>
      <c r="W36" s="41">
        <v>36.07</v>
      </c>
      <c r="X36" s="42">
        <v>6347.6</v>
      </c>
      <c r="Y36" s="42">
        <v>76171.240000000005</v>
      </c>
      <c r="Z36" s="42">
        <v>836.14</v>
      </c>
    </row>
    <row r="37" spans="1:26" x14ac:dyDescent="0.2">
      <c r="A37" t="s">
        <v>187</v>
      </c>
      <c r="B37" t="str">
        <f t="shared" si="0"/>
        <v>1</v>
      </c>
      <c r="C37" t="str">
        <f t="shared" si="1"/>
        <v>4</v>
      </c>
      <c r="D37" t="str">
        <f t="shared" si="2"/>
        <v>0</v>
      </c>
      <c r="E37" t="str">
        <f t="shared" si="3"/>
        <v>0</v>
      </c>
      <c r="F37" t="str">
        <f t="shared" si="4"/>
        <v>0</v>
      </c>
      <c r="G37" t="s">
        <v>824</v>
      </c>
      <c r="H37">
        <v>2022</v>
      </c>
      <c r="I37">
        <v>1</v>
      </c>
      <c r="J37" t="s">
        <v>823</v>
      </c>
      <c r="K37" s="36">
        <v>2274.66</v>
      </c>
      <c r="L37" s="36">
        <v>7369.25</v>
      </c>
      <c r="M37" s="36">
        <v>1170.1099999999999</v>
      </c>
      <c r="N37" s="36">
        <v>192</v>
      </c>
      <c r="O37" s="36">
        <v>870.96</v>
      </c>
      <c r="P37" s="36">
        <v>1330.96</v>
      </c>
      <c r="Q37" s="36">
        <v>143.26</v>
      </c>
      <c r="R37" s="36">
        <v>1187.7</v>
      </c>
      <c r="S37" s="36">
        <v>6715.83</v>
      </c>
      <c r="T37" s="36">
        <v>0</v>
      </c>
      <c r="U37" s="36">
        <v>-100</v>
      </c>
      <c r="V37" s="36">
        <v>-666.67</v>
      </c>
      <c r="W37" s="41">
        <v>108.85</v>
      </c>
      <c r="X37" s="42">
        <v>19157.09</v>
      </c>
      <c r="Y37" s="42">
        <v>229885.07</v>
      </c>
      <c r="Z37" s="42">
        <v>3163.95</v>
      </c>
    </row>
    <row r="38" spans="1:26" x14ac:dyDescent="0.2">
      <c r="A38" t="s">
        <v>188</v>
      </c>
      <c r="B38" t="str">
        <f t="shared" si="0"/>
        <v>1</v>
      </c>
      <c r="C38" t="str">
        <f t="shared" si="1"/>
        <v>3</v>
      </c>
      <c r="D38" t="str">
        <f t="shared" si="2"/>
        <v>1</v>
      </c>
      <c r="E38" t="str">
        <f t="shared" si="3"/>
        <v>0</v>
      </c>
      <c r="F38" t="str">
        <f t="shared" si="4"/>
        <v>0</v>
      </c>
      <c r="G38" t="s">
        <v>824</v>
      </c>
      <c r="H38">
        <v>2022</v>
      </c>
      <c r="I38">
        <v>1</v>
      </c>
      <c r="J38" t="s">
        <v>823</v>
      </c>
      <c r="K38" s="36">
        <v>2274.66</v>
      </c>
      <c r="L38" s="36">
        <v>6442.85</v>
      </c>
      <c r="M38" s="36">
        <v>1181.53</v>
      </c>
      <c r="N38" s="36">
        <v>192</v>
      </c>
      <c r="O38" s="36">
        <v>854.37</v>
      </c>
      <c r="P38" s="36">
        <v>1237.8</v>
      </c>
      <c r="Q38" s="36">
        <v>143.26</v>
      </c>
      <c r="R38" s="36">
        <v>1094.54</v>
      </c>
      <c r="S38" s="36">
        <v>5753.44</v>
      </c>
      <c r="T38" s="36">
        <v>0</v>
      </c>
      <c r="U38" s="36">
        <v>-100</v>
      </c>
      <c r="V38" s="36">
        <v>-666.67</v>
      </c>
      <c r="W38" s="41">
        <v>97.56</v>
      </c>
      <c r="X38" s="42">
        <v>17169.97</v>
      </c>
      <c r="Y38" s="42">
        <v>206039.64</v>
      </c>
      <c r="Z38" s="42">
        <v>2857.71</v>
      </c>
    </row>
    <row r="39" spans="1:26" x14ac:dyDescent="0.2">
      <c r="A39" t="s">
        <v>189</v>
      </c>
      <c r="B39" t="str">
        <f t="shared" si="0"/>
        <v>1</v>
      </c>
      <c r="C39" t="str">
        <f t="shared" si="1"/>
        <v>3</v>
      </c>
      <c r="D39" t="str">
        <f t="shared" si="2"/>
        <v>0</v>
      </c>
      <c r="E39" t="str">
        <f t="shared" si="3"/>
        <v>1</v>
      </c>
      <c r="F39" t="str">
        <f t="shared" si="4"/>
        <v>0</v>
      </c>
      <c r="G39" t="s">
        <v>824</v>
      </c>
      <c r="H39">
        <v>2022</v>
      </c>
      <c r="I39">
        <v>1</v>
      </c>
      <c r="J39" t="s">
        <v>823</v>
      </c>
      <c r="K39" s="36">
        <v>2274.66</v>
      </c>
      <c r="L39" s="36">
        <v>6054.58</v>
      </c>
      <c r="M39" s="36">
        <v>1282.1300000000001</v>
      </c>
      <c r="N39" s="36">
        <v>192</v>
      </c>
      <c r="O39" s="36">
        <v>878.47</v>
      </c>
      <c r="P39" s="36">
        <v>1211.44</v>
      </c>
      <c r="Q39" s="36">
        <v>143.26</v>
      </c>
      <c r="R39" s="36">
        <v>1068.18</v>
      </c>
      <c r="S39" s="36">
        <v>5481.16</v>
      </c>
      <c r="T39" s="36">
        <v>0</v>
      </c>
      <c r="U39" s="36">
        <v>-100</v>
      </c>
      <c r="V39" s="36">
        <v>-666.67</v>
      </c>
      <c r="W39" s="41">
        <v>94.36</v>
      </c>
      <c r="X39" s="42">
        <v>16607.77</v>
      </c>
      <c r="Y39" s="42">
        <v>199293.21</v>
      </c>
      <c r="Z39" s="42">
        <v>2777.05</v>
      </c>
    </row>
    <row r="40" spans="1:26" x14ac:dyDescent="0.2">
      <c r="A40" t="s">
        <v>190</v>
      </c>
      <c r="B40" t="str">
        <f t="shared" si="0"/>
        <v>1</v>
      </c>
      <c r="C40" t="str">
        <f t="shared" si="1"/>
        <v>3</v>
      </c>
      <c r="D40" t="str">
        <f t="shared" si="2"/>
        <v>0</v>
      </c>
      <c r="E40" t="str">
        <f t="shared" si="3"/>
        <v>0</v>
      </c>
      <c r="F40" t="str">
        <f t="shared" si="4"/>
        <v>1</v>
      </c>
      <c r="G40" t="s">
        <v>824</v>
      </c>
      <c r="H40">
        <v>2022</v>
      </c>
      <c r="I40">
        <v>1</v>
      </c>
      <c r="J40" t="s">
        <v>823</v>
      </c>
      <c r="K40" s="36">
        <v>2274.66</v>
      </c>
      <c r="L40" s="36">
        <v>5526.94</v>
      </c>
      <c r="M40" s="36">
        <v>1316.33</v>
      </c>
      <c r="N40" s="36">
        <v>192</v>
      </c>
      <c r="O40" s="36">
        <v>898.16</v>
      </c>
      <c r="P40" s="36">
        <v>1164.07</v>
      </c>
      <c r="Q40" s="36">
        <v>143.26</v>
      </c>
      <c r="R40" s="36">
        <v>1020.81</v>
      </c>
      <c r="S40" s="36">
        <v>5017.17</v>
      </c>
      <c r="T40" s="36">
        <v>0</v>
      </c>
      <c r="U40" s="36">
        <v>-100</v>
      </c>
      <c r="V40" s="36">
        <v>-666.67</v>
      </c>
      <c r="W40" s="41">
        <v>88.77</v>
      </c>
      <c r="X40" s="42">
        <v>15622.65</v>
      </c>
      <c r="Y40" s="42">
        <v>187471.8</v>
      </c>
      <c r="Z40" s="42">
        <v>2632.08</v>
      </c>
    </row>
    <row r="41" spans="1:26" x14ac:dyDescent="0.2">
      <c r="A41" t="s">
        <v>109</v>
      </c>
      <c r="B41" t="str">
        <f t="shared" si="0"/>
        <v>1</v>
      </c>
      <c r="C41" t="str">
        <f t="shared" si="1"/>
        <v>2</v>
      </c>
      <c r="D41" t="str">
        <f t="shared" si="2"/>
        <v>2</v>
      </c>
      <c r="E41" t="str">
        <f t="shared" si="3"/>
        <v>0</v>
      </c>
      <c r="F41" t="str">
        <f t="shared" si="4"/>
        <v>0</v>
      </c>
      <c r="G41" t="s">
        <v>824</v>
      </c>
      <c r="H41">
        <v>2022</v>
      </c>
      <c r="I41">
        <v>1</v>
      </c>
      <c r="J41" t="s">
        <v>823</v>
      </c>
      <c r="K41" s="36">
        <v>2274.66</v>
      </c>
      <c r="L41" s="36">
        <v>5516.45</v>
      </c>
      <c r="M41" s="36">
        <v>1192.95</v>
      </c>
      <c r="N41" s="36">
        <v>192</v>
      </c>
      <c r="O41" s="36">
        <v>837.77</v>
      </c>
      <c r="P41" s="36">
        <v>1144.6400000000001</v>
      </c>
      <c r="Q41" s="36">
        <v>143.26</v>
      </c>
      <c r="R41" s="36">
        <v>1001.38</v>
      </c>
      <c r="S41" s="36">
        <v>4871.88</v>
      </c>
      <c r="T41" s="36">
        <v>0</v>
      </c>
      <c r="U41" s="36">
        <v>-100</v>
      </c>
      <c r="V41" s="36">
        <v>-666.67</v>
      </c>
      <c r="W41" s="41">
        <v>86.73</v>
      </c>
      <c r="X41" s="42">
        <v>15263.67</v>
      </c>
      <c r="Y41" s="42">
        <v>183164.07</v>
      </c>
      <c r="Z41" s="42">
        <v>2572.63</v>
      </c>
    </row>
    <row r="42" spans="1:26" x14ac:dyDescent="0.2">
      <c r="A42" t="s">
        <v>110</v>
      </c>
      <c r="B42" t="str">
        <f t="shared" si="0"/>
        <v>1</v>
      </c>
      <c r="C42" t="str">
        <f t="shared" si="1"/>
        <v>2</v>
      </c>
      <c r="D42" t="str">
        <f t="shared" si="2"/>
        <v>1</v>
      </c>
      <c r="E42" t="str">
        <f t="shared" si="3"/>
        <v>1</v>
      </c>
      <c r="F42" t="str">
        <f t="shared" si="4"/>
        <v>0</v>
      </c>
      <c r="G42" t="s">
        <v>824</v>
      </c>
      <c r="H42">
        <v>2022</v>
      </c>
      <c r="I42">
        <v>1</v>
      </c>
      <c r="J42" t="s">
        <v>823</v>
      </c>
      <c r="K42" s="36">
        <v>2274.66</v>
      </c>
      <c r="L42" s="36">
        <v>5128.18</v>
      </c>
      <c r="M42" s="36">
        <v>1293.55</v>
      </c>
      <c r="N42" s="36">
        <v>192</v>
      </c>
      <c r="O42" s="36">
        <v>861.87</v>
      </c>
      <c r="P42" s="36">
        <v>1118.29</v>
      </c>
      <c r="Q42" s="36">
        <v>143.26</v>
      </c>
      <c r="R42" s="36">
        <v>975.03</v>
      </c>
      <c r="S42" s="36">
        <v>4674.74</v>
      </c>
      <c r="T42" s="36">
        <v>0</v>
      </c>
      <c r="U42" s="36">
        <v>-100</v>
      </c>
      <c r="V42" s="36">
        <v>-666.67</v>
      </c>
      <c r="W42" s="41">
        <v>83.96</v>
      </c>
      <c r="X42" s="42">
        <v>14776.62</v>
      </c>
      <c r="Y42" s="42">
        <v>177319.42</v>
      </c>
      <c r="Z42" s="42">
        <v>2491.9699999999998</v>
      </c>
    </row>
    <row r="43" spans="1:26" x14ac:dyDescent="0.2">
      <c r="A43" t="s">
        <v>191</v>
      </c>
      <c r="B43" t="str">
        <f t="shared" si="0"/>
        <v>1</v>
      </c>
      <c r="C43" t="str">
        <f t="shared" si="1"/>
        <v>2</v>
      </c>
      <c r="D43" t="str">
        <f t="shared" si="2"/>
        <v>1</v>
      </c>
      <c r="E43" t="str">
        <f t="shared" si="3"/>
        <v>0</v>
      </c>
      <c r="F43" t="str">
        <f t="shared" si="4"/>
        <v>1</v>
      </c>
      <c r="G43" t="s">
        <v>824</v>
      </c>
      <c r="H43">
        <v>2022</v>
      </c>
      <c r="I43">
        <v>1</v>
      </c>
      <c r="J43" t="s">
        <v>823</v>
      </c>
      <c r="K43" s="36">
        <v>2274.66</v>
      </c>
      <c r="L43" s="36">
        <v>4600.53</v>
      </c>
      <c r="M43" s="36">
        <v>1327.75</v>
      </c>
      <c r="N43" s="36">
        <v>192</v>
      </c>
      <c r="O43" s="36">
        <v>881.56</v>
      </c>
      <c r="P43" s="36">
        <v>1070.9100000000001</v>
      </c>
      <c r="Q43" s="36">
        <v>143.26</v>
      </c>
      <c r="R43" s="36">
        <v>927.65</v>
      </c>
      <c r="S43" s="36">
        <v>4320.3999999999996</v>
      </c>
      <c r="T43" s="36">
        <v>0</v>
      </c>
      <c r="U43" s="36">
        <v>-100</v>
      </c>
      <c r="V43" s="36">
        <v>-666.67</v>
      </c>
      <c r="W43" s="41">
        <v>78.98</v>
      </c>
      <c r="X43" s="42">
        <v>13901.14</v>
      </c>
      <c r="Y43" s="42">
        <v>166813.72</v>
      </c>
      <c r="Z43" s="42">
        <v>2261.92</v>
      </c>
    </row>
    <row r="44" spans="1:26" x14ac:dyDescent="0.2">
      <c r="A44" t="s">
        <v>192</v>
      </c>
      <c r="B44" t="str">
        <f t="shared" si="0"/>
        <v>1</v>
      </c>
      <c r="C44" t="str">
        <f t="shared" si="1"/>
        <v>2</v>
      </c>
      <c r="D44" t="str">
        <f t="shared" si="2"/>
        <v>0</v>
      </c>
      <c r="E44" t="str">
        <f t="shared" si="3"/>
        <v>2</v>
      </c>
      <c r="F44" t="str">
        <f t="shared" si="4"/>
        <v>0</v>
      </c>
      <c r="G44" t="s">
        <v>824</v>
      </c>
      <c r="H44">
        <v>2022</v>
      </c>
      <c r="I44">
        <v>1</v>
      </c>
      <c r="J44" t="s">
        <v>823</v>
      </c>
      <c r="K44" s="36">
        <v>2274.66</v>
      </c>
      <c r="L44" s="36">
        <v>4739.91</v>
      </c>
      <c r="M44" s="36">
        <v>1394.16</v>
      </c>
      <c r="N44" s="36">
        <v>192</v>
      </c>
      <c r="O44" s="36">
        <v>885.97</v>
      </c>
      <c r="P44" s="36">
        <v>1091.93</v>
      </c>
      <c r="Q44" s="36">
        <v>143.26</v>
      </c>
      <c r="R44" s="36">
        <v>948.67</v>
      </c>
      <c r="S44" s="36">
        <v>4477.6099999999997</v>
      </c>
      <c r="T44" s="36">
        <v>0</v>
      </c>
      <c r="U44" s="36">
        <v>-100</v>
      </c>
      <c r="V44" s="36">
        <v>-666.67</v>
      </c>
      <c r="W44" s="41">
        <v>81.19</v>
      </c>
      <c r="X44" s="42">
        <v>14289.56</v>
      </c>
      <c r="Y44" s="42">
        <v>171474.77</v>
      </c>
      <c r="Z44" s="42">
        <v>2386.12</v>
      </c>
    </row>
    <row r="45" spans="1:26" x14ac:dyDescent="0.2">
      <c r="A45" t="s">
        <v>193</v>
      </c>
      <c r="B45" t="str">
        <f t="shared" si="0"/>
        <v>1</v>
      </c>
      <c r="C45" t="str">
        <f t="shared" si="1"/>
        <v>2</v>
      </c>
      <c r="D45" t="str">
        <f t="shared" si="2"/>
        <v>0</v>
      </c>
      <c r="E45" t="str">
        <f t="shared" si="3"/>
        <v>1</v>
      </c>
      <c r="F45" t="str">
        <f t="shared" si="4"/>
        <v>1</v>
      </c>
      <c r="G45" t="s">
        <v>824</v>
      </c>
      <c r="H45">
        <v>2022</v>
      </c>
      <c r="I45">
        <v>1</v>
      </c>
      <c r="J45" t="s">
        <v>823</v>
      </c>
      <c r="K45" s="36">
        <v>2274.66</v>
      </c>
      <c r="L45" s="36">
        <v>4212.2700000000004</v>
      </c>
      <c r="M45" s="36">
        <v>1428.35</v>
      </c>
      <c r="N45" s="36">
        <v>192</v>
      </c>
      <c r="O45" s="36">
        <v>905.66</v>
      </c>
      <c r="P45" s="36">
        <v>1044.55</v>
      </c>
      <c r="Q45" s="36">
        <v>143.26</v>
      </c>
      <c r="R45" s="36">
        <v>901.29</v>
      </c>
      <c r="S45" s="36">
        <v>4123.26</v>
      </c>
      <c r="T45" s="36">
        <v>0</v>
      </c>
      <c r="U45" s="36">
        <v>-100</v>
      </c>
      <c r="V45" s="36">
        <v>-666.67</v>
      </c>
      <c r="W45" s="41">
        <v>76.22</v>
      </c>
      <c r="X45" s="42">
        <v>13414.09</v>
      </c>
      <c r="Y45" s="42">
        <v>160969.07</v>
      </c>
      <c r="Z45" s="42">
        <v>2106.1799999999998</v>
      </c>
    </row>
    <row r="46" spans="1:26" x14ac:dyDescent="0.2">
      <c r="A46" t="s">
        <v>194</v>
      </c>
      <c r="B46" t="str">
        <f t="shared" si="0"/>
        <v>1</v>
      </c>
      <c r="C46" t="str">
        <f t="shared" si="1"/>
        <v>2</v>
      </c>
      <c r="D46" t="str">
        <f t="shared" si="2"/>
        <v>0</v>
      </c>
      <c r="E46" t="str">
        <f t="shared" si="3"/>
        <v>0</v>
      </c>
      <c r="F46" t="str">
        <f t="shared" si="4"/>
        <v>2</v>
      </c>
      <c r="G46" t="s">
        <v>824</v>
      </c>
      <c r="H46">
        <v>2022</v>
      </c>
      <c r="I46">
        <v>1</v>
      </c>
      <c r="J46" t="s">
        <v>823</v>
      </c>
      <c r="K46" s="36">
        <v>2274.66</v>
      </c>
      <c r="L46" s="36">
        <v>3684.62</v>
      </c>
      <c r="M46" s="36">
        <v>1462.55</v>
      </c>
      <c r="N46" s="36">
        <v>192</v>
      </c>
      <c r="O46" s="36">
        <v>925.36</v>
      </c>
      <c r="P46" s="36">
        <v>997.18</v>
      </c>
      <c r="Q46" s="36">
        <v>143.26</v>
      </c>
      <c r="R46" s="36">
        <v>853.92</v>
      </c>
      <c r="S46" s="36">
        <v>3626.9</v>
      </c>
      <c r="T46" s="36">
        <v>0</v>
      </c>
      <c r="U46" s="36">
        <v>-100</v>
      </c>
      <c r="V46" s="36">
        <v>-666.67</v>
      </c>
      <c r="W46" s="41">
        <v>70.44</v>
      </c>
      <c r="X46" s="42">
        <v>12396.59</v>
      </c>
      <c r="Y46" s="42">
        <v>148759.10999999999</v>
      </c>
      <c r="Z46" s="42">
        <v>1837.81</v>
      </c>
    </row>
    <row r="47" spans="1:26" x14ac:dyDescent="0.2">
      <c r="A47" t="s">
        <v>195</v>
      </c>
      <c r="B47" t="str">
        <f t="shared" si="0"/>
        <v>1</v>
      </c>
      <c r="C47" t="str">
        <f t="shared" si="1"/>
        <v>1</v>
      </c>
      <c r="D47" t="str">
        <f t="shared" si="2"/>
        <v>3</v>
      </c>
      <c r="E47" t="str">
        <f t="shared" si="3"/>
        <v>0</v>
      </c>
      <c r="F47" t="str">
        <f t="shared" si="4"/>
        <v>0</v>
      </c>
      <c r="G47" t="s">
        <v>824</v>
      </c>
      <c r="H47">
        <v>2022</v>
      </c>
      <c r="I47">
        <v>1</v>
      </c>
      <c r="J47" t="s">
        <v>823</v>
      </c>
      <c r="K47" s="36">
        <v>2274.66</v>
      </c>
      <c r="L47" s="36">
        <v>4590.04</v>
      </c>
      <c r="M47" s="36">
        <v>1204.3699999999999</v>
      </c>
      <c r="N47" s="36">
        <v>192</v>
      </c>
      <c r="O47" s="36">
        <v>821.18</v>
      </c>
      <c r="P47" s="36">
        <v>1051.48</v>
      </c>
      <c r="Q47" s="36">
        <v>143.26</v>
      </c>
      <c r="R47" s="36">
        <v>908.22</v>
      </c>
      <c r="S47" s="36">
        <v>4175.1000000000004</v>
      </c>
      <c r="T47" s="36">
        <v>0</v>
      </c>
      <c r="U47" s="36">
        <v>-100</v>
      </c>
      <c r="V47" s="36">
        <v>-666.67</v>
      </c>
      <c r="W47" s="41">
        <v>76.94</v>
      </c>
      <c r="X47" s="42">
        <v>13542.17</v>
      </c>
      <c r="Y47" s="42">
        <v>162506</v>
      </c>
      <c r="Z47" s="42">
        <v>2147.13</v>
      </c>
    </row>
    <row r="48" spans="1:26" x14ac:dyDescent="0.2">
      <c r="A48" t="s">
        <v>111</v>
      </c>
      <c r="B48" t="str">
        <f t="shared" si="0"/>
        <v>1</v>
      </c>
      <c r="C48" t="str">
        <f t="shared" si="1"/>
        <v>1</v>
      </c>
      <c r="D48" t="str">
        <f t="shared" si="2"/>
        <v>2</v>
      </c>
      <c r="E48" t="str">
        <f t="shared" si="3"/>
        <v>1</v>
      </c>
      <c r="F48" t="str">
        <f t="shared" si="4"/>
        <v>0</v>
      </c>
      <c r="G48" t="s">
        <v>824</v>
      </c>
      <c r="H48">
        <v>2022</v>
      </c>
      <c r="I48">
        <v>1</v>
      </c>
      <c r="J48" t="s">
        <v>823</v>
      </c>
      <c r="K48" s="36">
        <v>2274.66</v>
      </c>
      <c r="L48" s="36">
        <v>4201.78</v>
      </c>
      <c r="M48" s="36">
        <v>1304.97</v>
      </c>
      <c r="N48" s="36">
        <v>192</v>
      </c>
      <c r="O48" s="36">
        <v>845.28</v>
      </c>
      <c r="P48" s="36">
        <v>1025.1300000000001</v>
      </c>
      <c r="Q48" s="36">
        <v>143.26</v>
      </c>
      <c r="R48" s="36">
        <v>881.87</v>
      </c>
      <c r="S48" s="36">
        <v>3977.97</v>
      </c>
      <c r="T48" s="36">
        <v>0</v>
      </c>
      <c r="U48" s="36">
        <v>-100</v>
      </c>
      <c r="V48" s="36">
        <v>-666.67</v>
      </c>
      <c r="W48" s="41">
        <v>74.180000000000007</v>
      </c>
      <c r="X48" s="42">
        <v>13055.11</v>
      </c>
      <c r="Y48" s="42">
        <v>156661.34</v>
      </c>
      <c r="Z48" s="42">
        <v>1991.39</v>
      </c>
    </row>
    <row r="49" spans="1:26" x14ac:dyDescent="0.2">
      <c r="A49" t="s">
        <v>196</v>
      </c>
      <c r="B49" t="str">
        <f t="shared" si="0"/>
        <v>1</v>
      </c>
      <c r="C49" t="str">
        <f t="shared" si="1"/>
        <v>1</v>
      </c>
      <c r="D49" t="str">
        <f t="shared" si="2"/>
        <v>2</v>
      </c>
      <c r="E49" t="str">
        <f t="shared" si="3"/>
        <v>0</v>
      </c>
      <c r="F49" t="str">
        <f t="shared" si="4"/>
        <v>1</v>
      </c>
      <c r="G49" t="s">
        <v>824</v>
      </c>
      <c r="H49">
        <v>2022</v>
      </c>
      <c r="I49">
        <v>1</v>
      </c>
      <c r="J49" t="s">
        <v>823</v>
      </c>
      <c r="K49" s="36">
        <v>2274.66</v>
      </c>
      <c r="L49" s="36">
        <v>3674.13</v>
      </c>
      <c r="M49" s="36">
        <v>1339.17</v>
      </c>
      <c r="N49" s="36">
        <v>192</v>
      </c>
      <c r="O49" s="36">
        <v>864.97</v>
      </c>
      <c r="P49" s="36">
        <v>977.75</v>
      </c>
      <c r="Q49" s="36">
        <v>143.26</v>
      </c>
      <c r="R49" s="36">
        <v>834.49</v>
      </c>
      <c r="S49" s="36">
        <v>3481.6</v>
      </c>
      <c r="T49" s="36">
        <v>0</v>
      </c>
      <c r="U49" s="36">
        <v>-100</v>
      </c>
      <c r="V49" s="36">
        <v>-666.67</v>
      </c>
      <c r="W49" s="41">
        <v>68.400000000000006</v>
      </c>
      <c r="X49" s="42">
        <v>12037.62</v>
      </c>
      <c r="Y49" s="42">
        <v>144451.39000000001</v>
      </c>
      <c r="Z49" s="42">
        <v>1786.3</v>
      </c>
    </row>
    <row r="50" spans="1:26" x14ac:dyDescent="0.2">
      <c r="A50" t="s">
        <v>112</v>
      </c>
      <c r="B50" t="str">
        <f t="shared" si="0"/>
        <v>1</v>
      </c>
      <c r="C50" t="str">
        <f t="shared" si="1"/>
        <v>1</v>
      </c>
      <c r="D50" t="str">
        <f t="shared" si="2"/>
        <v>1</v>
      </c>
      <c r="E50" t="str">
        <f t="shared" si="3"/>
        <v>2</v>
      </c>
      <c r="F50" t="str">
        <f t="shared" si="4"/>
        <v>0</v>
      </c>
      <c r="G50" t="s">
        <v>824</v>
      </c>
      <c r="H50">
        <v>2022</v>
      </c>
      <c r="I50">
        <v>1</v>
      </c>
      <c r="J50" t="s">
        <v>823</v>
      </c>
      <c r="K50" s="36">
        <v>2274.66</v>
      </c>
      <c r="L50" s="36">
        <v>3813.51</v>
      </c>
      <c r="M50" s="36">
        <v>1405.58</v>
      </c>
      <c r="N50" s="36">
        <v>192</v>
      </c>
      <c r="O50" s="36">
        <v>869.38</v>
      </c>
      <c r="P50" s="36">
        <v>998.77</v>
      </c>
      <c r="Q50" s="36">
        <v>143.26</v>
      </c>
      <c r="R50" s="36">
        <v>855.51</v>
      </c>
      <c r="S50" s="36">
        <v>3638.81</v>
      </c>
      <c r="T50" s="36">
        <v>0</v>
      </c>
      <c r="U50" s="36">
        <v>-100</v>
      </c>
      <c r="V50" s="36">
        <v>-666.67</v>
      </c>
      <c r="W50" s="41">
        <v>70.599999999999994</v>
      </c>
      <c r="X50" s="42">
        <v>12426.04</v>
      </c>
      <c r="Y50" s="42">
        <v>149112.43</v>
      </c>
      <c r="Z50" s="42">
        <v>1842.03</v>
      </c>
    </row>
    <row r="51" spans="1:26" x14ac:dyDescent="0.2">
      <c r="A51" t="s">
        <v>197</v>
      </c>
      <c r="B51" t="str">
        <f t="shared" si="0"/>
        <v>1</v>
      </c>
      <c r="C51" t="str">
        <f t="shared" si="1"/>
        <v>1</v>
      </c>
      <c r="D51" t="str">
        <f t="shared" si="2"/>
        <v>1</v>
      </c>
      <c r="E51" t="str">
        <f t="shared" si="3"/>
        <v>1</v>
      </c>
      <c r="F51" t="str">
        <f t="shared" si="4"/>
        <v>1</v>
      </c>
      <c r="G51" t="s">
        <v>824</v>
      </c>
      <c r="H51">
        <v>2022</v>
      </c>
      <c r="I51">
        <v>1</v>
      </c>
      <c r="J51" t="s">
        <v>823</v>
      </c>
      <c r="K51" s="36">
        <v>2274.66</v>
      </c>
      <c r="L51" s="36">
        <v>3285.86</v>
      </c>
      <c r="M51" s="36">
        <v>1439.78</v>
      </c>
      <c r="N51" s="36">
        <v>192</v>
      </c>
      <c r="O51" s="36">
        <v>889.07</v>
      </c>
      <c r="P51" s="36">
        <v>951.4</v>
      </c>
      <c r="Q51" s="36">
        <v>143.26</v>
      </c>
      <c r="R51" s="36">
        <v>808.14</v>
      </c>
      <c r="S51" s="36">
        <v>3284.47</v>
      </c>
      <c r="T51" s="36">
        <v>0</v>
      </c>
      <c r="U51" s="36">
        <v>-100</v>
      </c>
      <c r="V51" s="36">
        <v>-666.67</v>
      </c>
      <c r="W51" s="41">
        <v>65.63</v>
      </c>
      <c r="X51" s="42">
        <v>11550.56</v>
      </c>
      <c r="Y51" s="42">
        <v>138606.74</v>
      </c>
      <c r="Z51" s="42">
        <v>1716.43</v>
      </c>
    </row>
    <row r="52" spans="1:26" x14ac:dyDescent="0.2">
      <c r="A52" t="s">
        <v>198</v>
      </c>
      <c r="B52" t="str">
        <f t="shared" si="0"/>
        <v>1</v>
      </c>
      <c r="C52" t="str">
        <f t="shared" si="1"/>
        <v>1</v>
      </c>
      <c r="D52" t="str">
        <f t="shared" si="2"/>
        <v>1</v>
      </c>
      <c r="E52" t="str">
        <f t="shared" si="3"/>
        <v>0</v>
      </c>
      <c r="F52" t="str">
        <f t="shared" si="4"/>
        <v>2</v>
      </c>
      <c r="G52" t="s">
        <v>824</v>
      </c>
      <c r="H52">
        <v>2022</v>
      </c>
      <c r="I52">
        <v>1</v>
      </c>
      <c r="J52" t="s">
        <v>823</v>
      </c>
      <c r="K52" s="36">
        <v>2274.66</v>
      </c>
      <c r="L52" s="36">
        <v>2758.22</v>
      </c>
      <c r="M52" s="36">
        <v>1473.97</v>
      </c>
      <c r="N52" s="36">
        <v>192</v>
      </c>
      <c r="O52" s="36">
        <v>908.76</v>
      </c>
      <c r="P52" s="36">
        <v>904.02</v>
      </c>
      <c r="Q52" s="36">
        <v>143.26</v>
      </c>
      <c r="R52" s="36">
        <v>760.76</v>
      </c>
      <c r="S52" s="36">
        <v>2930.12</v>
      </c>
      <c r="T52" s="36">
        <v>0</v>
      </c>
      <c r="U52" s="36">
        <v>-100</v>
      </c>
      <c r="V52" s="36">
        <v>-666.67</v>
      </c>
      <c r="W52" s="41">
        <v>60.65</v>
      </c>
      <c r="X52" s="42">
        <v>10675.09</v>
      </c>
      <c r="Y52" s="42">
        <v>128101.04</v>
      </c>
      <c r="Z52" s="42">
        <v>1590.83</v>
      </c>
    </row>
    <row r="53" spans="1:26" x14ac:dyDescent="0.2">
      <c r="A53" t="s">
        <v>199</v>
      </c>
      <c r="B53" t="str">
        <f t="shared" si="0"/>
        <v>1</v>
      </c>
      <c r="C53" t="str">
        <f t="shared" si="1"/>
        <v>1</v>
      </c>
      <c r="D53" t="str">
        <f t="shared" si="2"/>
        <v>0</v>
      </c>
      <c r="E53" t="str">
        <f t="shared" si="3"/>
        <v>3</v>
      </c>
      <c r="F53" t="str">
        <f t="shared" si="4"/>
        <v>0</v>
      </c>
      <c r="G53" t="s">
        <v>824</v>
      </c>
      <c r="H53">
        <v>2022</v>
      </c>
      <c r="I53">
        <v>1</v>
      </c>
      <c r="J53" t="s">
        <v>823</v>
      </c>
      <c r="K53" s="36">
        <v>2274.66</v>
      </c>
      <c r="L53" s="36">
        <v>3425.24</v>
      </c>
      <c r="M53" s="36">
        <v>1506.19</v>
      </c>
      <c r="N53" s="36">
        <v>192</v>
      </c>
      <c r="O53" s="36">
        <v>893.48</v>
      </c>
      <c r="P53" s="36">
        <v>972.42</v>
      </c>
      <c r="Q53" s="36">
        <v>143.26</v>
      </c>
      <c r="R53" s="36">
        <v>829.16</v>
      </c>
      <c r="S53" s="36">
        <v>3441.68</v>
      </c>
      <c r="T53" s="36">
        <v>0</v>
      </c>
      <c r="U53" s="36">
        <v>-100</v>
      </c>
      <c r="V53" s="36">
        <v>-666.67</v>
      </c>
      <c r="W53" s="41">
        <v>67.84</v>
      </c>
      <c r="X53" s="42">
        <v>11938.98</v>
      </c>
      <c r="Y53" s="42">
        <v>143267.78</v>
      </c>
      <c r="Z53" s="42">
        <v>1772.15</v>
      </c>
    </row>
    <row r="54" spans="1:26" x14ac:dyDescent="0.2">
      <c r="A54" t="s">
        <v>200</v>
      </c>
      <c r="B54" t="str">
        <f t="shared" si="0"/>
        <v>1</v>
      </c>
      <c r="C54" t="str">
        <f t="shared" si="1"/>
        <v>1</v>
      </c>
      <c r="D54" t="str">
        <f t="shared" si="2"/>
        <v>0</v>
      </c>
      <c r="E54" t="str">
        <f t="shared" si="3"/>
        <v>2</v>
      </c>
      <c r="F54" t="str">
        <f t="shared" si="4"/>
        <v>1</v>
      </c>
      <c r="G54" t="s">
        <v>824</v>
      </c>
      <c r="H54">
        <v>2022</v>
      </c>
      <c r="I54">
        <v>1</v>
      </c>
      <c r="J54" t="s">
        <v>823</v>
      </c>
      <c r="K54" s="36">
        <v>2274.66</v>
      </c>
      <c r="L54" s="36">
        <v>2897.59</v>
      </c>
      <c r="M54" s="36">
        <v>1540.38</v>
      </c>
      <c r="N54" s="36">
        <v>192</v>
      </c>
      <c r="O54" s="36">
        <v>913.17</v>
      </c>
      <c r="P54" s="36">
        <v>925.04</v>
      </c>
      <c r="Q54" s="36">
        <v>143.26</v>
      </c>
      <c r="R54" s="36">
        <v>781.78</v>
      </c>
      <c r="S54" s="36">
        <v>3087.33</v>
      </c>
      <c r="T54" s="36">
        <v>0</v>
      </c>
      <c r="U54" s="36">
        <v>-100</v>
      </c>
      <c r="V54" s="36">
        <v>-666.67</v>
      </c>
      <c r="W54" s="41">
        <v>62.86</v>
      </c>
      <c r="X54" s="42">
        <v>11063.51</v>
      </c>
      <c r="Y54" s="42">
        <v>132762.07999999999</v>
      </c>
      <c r="Z54" s="42">
        <v>1646.56</v>
      </c>
    </row>
    <row r="55" spans="1:26" x14ac:dyDescent="0.2">
      <c r="A55" t="s">
        <v>201</v>
      </c>
      <c r="B55" t="str">
        <f t="shared" si="0"/>
        <v>1</v>
      </c>
      <c r="C55" t="str">
        <f t="shared" si="1"/>
        <v>1</v>
      </c>
      <c r="D55" t="str">
        <f t="shared" si="2"/>
        <v>0</v>
      </c>
      <c r="E55" t="str">
        <f t="shared" si="3"/>
        <v>1</v>
      </c>
      <c r="F55" t="str">
        <f t="shared" si="4"/>
        <v>2</v>
      </c>
      <c r="G55" t="s">
        <v>824</v>
      </c>
      <c r="H55">
        <v>2022</v>
      </c>
      <c r="I55">
        <v>1</v>
      </c>
      <c r="J55" t="s">
        <v>823</v>
      </c>
      <c r="K55" s="36">
        <v>2274.66</v>
      </c>
      <c r="L55" s="36">
        <v>2369.9499999999998</v>
      </c>
      <c r="M55" s="36">
        <v>1574.58</v>
      </c>
      <c r="N55" s="36">
        <v>192</v>
      </c>
      <c r="O55" s="36">
        <v>932.86</v>
      </c>
      <c r="P55" s="36">
        <v>877.66</v>
      </c>
      <c r="Q55" s="36">
        <v>143.26</v>
      </c>
      <c r="R55" s="36">
        <v>734.4</v>
      </c>
      <c r="S55" s="36">
        <v>2732.99</v>
      </c>
      <c r="T55" s="36">
        <v>0</v>
      </c>
      <c r="U55" s="36">
        <v>-100</v>
      </c>
      <c r="V55" s="36">
        <v>-666.67</v>
      </c>
      <c r="W55" s="41">
        <v>57.89</v>
      </c>
      <c r="X55" s="42">
        <v>10188.030000000001</v>
      </c>
      <c r="Y55" s="42">
        <v>122256.39</v>
      </c>
      <c r="Z55" s="42">
        <v>1520.96</v>
      </c>
    </row>
    <row r="56" spans="1:26" x14ac:dyDescent="0.2">
      <c r="A56" t="s">
        <v>202</v>
      </c>
      <c r="B56" t="str">
        <f t="shared" si="0"/>
        <v>1</v>
      </c>
      <c r="C56" t="str">
        <f t="shared" si="1"/>
        <v>1</v>
      </c>
      <c r="D56" t="str">
        <f t="shared" si="2"/>
        <v>0</v>
      </c>
      <c r="E56" t="str">
        <f t="shared" si="3"/>
        <v>0</v>
      </c>
      <c r="F56" t="str">
        <f t="shared" si="4"/>
        <v>3</v>
      </c>
      <c r="G56" t="s">
        <v>824</v>
      </c>
      <c r="H56">
        <v>2022</v>
      </c>
      <c r="I56">
        <v>1</v>
      </c>
      <c r="J56" t="s">
        <v>823</v>
      </c>
      <c r="K56" s="36">
        <v>2274.66</v>
      </c>
      <c r="L56" s="36">
        <v>1842.31</v>
      </c>
      <c r="M56" s="36">
        <v>1608.77</v>
      </c>
      <c r="N56" s="36">
        <v>192</v>
      </c>
      <c r="O56" s="36">
        <v>952.55</v>
      </c>
      <c r="P56" s="36">
        <v>830.29</v>
      </c>
      <c r="Q56" s="36">
        <v>143.26</v>
      </c>
      <c r="R56" s="36">
        <v>687.03</v>
      </c>
      <c r="S56" s="36">
        <v>2378.64</v>
      </c>
      <c r="T56" s="36">
        <v>0</v>
      </c>
      <c r="U56" s="36">
        <v>-100</v>
      </c>
      <c r="V56" s="36">
        <v>-666.67</v>
      </c>
      <c r="W56" s="41">
        <v>52.91</v>
      </c>
      <c r="X56" s="42">
        <v>9312.56</v>
      </c>
      <c r="Y56" s="42">
        <v>111750.69</v>
      </c>
      <c r="Z56" s="42">
        <v>1395.36</v>
      </c>
    </row>
    <row r="57" spans="1:26" x14ac:dyDescent="0.2">
      <c r="A57" t="s">
        <v>203</v>
      </c>
      <c r="B57" t="str">
        <f t="shared" si="0"/>
        <v>1</v>
      </c>
      <c r="C57" t="str">
        <f t="shared" si="1"/>
        <v>0</v>
      </c>
      <c r="D57" t="str">
        <f t="shared" si="2"/>
        <v>4</v>
      </c>
      <c r="E57" t="str">
        <f t="shared" si="3"/>
        <v>0</v>
      </c>
      <c r="F57" t="str">
        <f t="shared" si="4"/>
        <v>0</v>
      </c>
      <c r="G57" t="s">
        <v>824</v>
      </c>
      <c r="H57">
        <v>2022</v>
      </c>
      <c r="I57">
        <v>1</v>
      </c>
      <c r="J57" t="s">
        <v>823</v>
      </c>
      <c r="K57" s="36">
        <v>2274.66</v>
      </c>
      <c r="L57" s="36">
        <v>3663.64</v>
      </c>
      <c r="M57" s="36">
        <v>1215.79</v>
      </c>
      <c r="N57" s="36">
        <v>192</v>
      </c>
      <c r="O57" s="36">
        <v>804.58</v>
      </c>
      <c r="P57" s="36">
        <v>958.33</v>
      </c>
      <c r="Q57" s="36">
        <v>143.26</v>
      </c>
      <c r="R57" s="36">
        <v>815.07</v>
      </c>
      <c r="S57" s="36">
        <v>3478.33</v>
      </c>
      <c r="T57" s="36">
        <v>0</v>
      </c>
      <c r="U57" s="36">
        <v>-100</v>
      </c>
      <c r="V57" s="36">
        <v>-666.67</v>
      </c>
      <c r="W57" s="41">
        <v>67.16</v>
      </c>
      <c r="X57" s="42">
        <v>11820.66</v>
      </c>
      <c r="Y57" s="42">
        <v>141847.92000000001</v>
      </c>
      <c r="Z57" s="42">
        <v>1734.8</v>
      </c>
    </row>
    <row r="58" spans="1:26" x14ac:dyDescent="0.2">
      <c r="A58" t="s">
        <v>204</v>
      </c>
      <c r="B58" t="str">
        <f t="shared" si="0"/>
        <v>1</v>
      </c>
      <c r="C58" t="str">
        <f t="shared" si="1"/>
        <v>0</v>
      </c>
      <c r="D58" t="str">
        <f t="shared" si="2"/>
        <v>3</v>
      </c>
      <c r="E58" t="str">
        <f t="shared" si="3"/>
        <v>1</v>
      </c>
      <c r="F58" t="str">
        <f t="shared" si="4"/>
        <v>0</v>
      </c>
      <c r="G58" t="s">
        <v>824</v>
      </c>
      <c r="H58">
        <v>2022</v>
      </c>
      <c r="I58">
        <v>1</v>
      </c>
      <c r="J58" t="s">
        <v>823</v>
      </c>
      <c r="K58" s="36">
        <v>2274.66</v>
      </c>
      <c r="L58" s="36">
        <v>3275.37</v>
      </c>
      <c r="M58" s="36">
        <v>1316.39</v>
      </c>
      <c r="N58" s="36">
        <v>192</v>
      </c>
      <c r="O58" s="36">
        <v>828.68</v>
      </c>
      <c r="P58" s="36">
        <v>931.97</v>
      </c>
      <c r="Q58" s="36">
        <v>143.26</v>
      </c>
      <c r="R58" s="36">
        <v>788.71</v>
      </c>
      <c r="S58" s="36">
        <v>3281.19</v>
      </c>
      <c r="T58" s="36">
        <v>0</v>
      </c>
      <c r="U58" s="36">
        <v>-100</v>
      </c>
      <c r="V58" s="36">
        <v>-666.67</v>
      </c>
      <c r="W58" s="41">
        <v>64.400000000000006</v>
      </c>
      <c r="X58" s="42">
        <v>11333.61</v>
      </c>
      <c r="Y58" s="42">
        <v>136003.26999999999</v>
      </c>
      <c r="Z58" s="42">
        <v>1664.93</v>
      </c>
    </row>
    <row r="59" spans="1:26" x14ac:dyDescent="0.2">
      <c r="A59" t="s">
        <v>205</v>
      </c>
      <c r="B59" t="str">
        <f t="shared" si="0"/>
        <v>1</v>
      </c>
      <c r="C59" t="str">
        <f t="shared" si="1"/>
        <v>0</v>
      </c>
      <c r="D59" t="str">
        <f t="shared" si="2"/>
        <v>3</v>
      </c>
      <c r="E59" t="str">
        <f t="shared" si="3"/>
        <v>0</v>
      </c>
      <c r="F59" t="str">
        <f t="shared" si="4"/>
        <v>1</v>
      </c>
      <c r="G59" t="s">
        <v>824</v>
      </c>
      <c r="H59">
        <v>2022</v>
      </c>
      <c r="I59">
        <v>1</v>
      </c>
      <c r="J59" t="s">
        <v>823</v>
      </c>
      <c r="K59" s="36">
        <v>2274.66</v>
      </c>
      <c r="L59" s="36">
        <v>2747.73</v>
      </c>
      <c r="M59" s="36">
        <v>1350.59</v>
      </c>
      <c r="N59" s="36">
        <v>192</v>
      </c>
      <c r="O59" s="36">
        <v>848.38</v>
      </c>
      <c r="P59" s="36">
        <v>884.6</v>
      </c>
      <c r="Q59" s="36">
        <v>143.26</v>
      </c>
      <c r="R59" s="36">
        <v>741.34</v>
      </c>
      <c r="S59" s="36">
        <v>2926.85</v>
      </c>
      <c r="T59" s="36">
        <v>0</v>
      </c>
      <c r="U59" s="36">
        <v>-100</v>
      </c>
      <c r="V59" s="36">
        <v>-666.67</v>
      </c>
      <c r="W59" s="41">
        <v>59.42</v>
      </c>
      <c r="X59" s="42">
        <v>10458.129999999999</v>
      </c>
      <c r="Y59" s="42">
        <v>125497.58</v>
      </c>
      <c r="Z59" s="42">
        <v>1539.33</v>
      </c>
    </row>
    <row r="60" spans="1:26" x14ac:dyDescent="0.2">
      <c r="A60" t="s">
        <v>206</v>
      </c>
      <c r="B60" t="str">
        <f t="shared" si="0"/>
        <v>1</v>
      </c>
      <c r="C60" t="str">
        <f t="shared" si="1"/>
        <v>0</v>
      </c>
      <c r="D60" t="str">
        <f t="shared" si="2"/>
        <v>2</v>
      </c>
      <c r="E60" t="str">
        <f t="shared" si="3"/>
        <v>2</v>
      </c>
      <c r="F60" t="str">
        <f t="shared" si="4"/>
        <v>0</v>
      </c>
      <c r="G60" t="s">
        <v>824</v>
      </c>
      <c r="H60">
        <v>2022</v>
      </c>
      <c r="I60">
        <v>1</v>
      </c>
      <c r="J60" t="s">
        <v>823</v>
      </c>
      <c r="K60" s="36">
        <v>2274.66</v>
      </c>
      <c r="L60" s="36">
        <v>2887.1</v>
      </c>
      <c r="M60" s="36">
        <v>1417</v>
      </c>
      <c r="N60" s="36">
        <v>192</v>
      </c>
      <c r="O60" s="36">
        <v>852.78</v>
      </c>
      <c r="P60" s="36">
        <v>905.61</v>
      </c>
      <c r="Q60" s="36">
        <v>143.26</v>
      </c>
      <c r="R60" s="36">
        <v>762.35</v>
      </c>
      <c r="S60" s="36">
        <v>3084.06</v>
      </c>
      <c r="T60" s="36">
        <v>0</v>
      </c>
      <c r="U60" s="36">
        <v>-100</v>
      </c>
      <c r="V60" s="36">
        <v>-666.67</v>
      </c>
      <c r="W60" s="41">
        <v>61.63</v>
      </c>
      <c r="X60" s="42">
        <v>10846.55</v>
      </c>
      <c r="Y60" s="42">
        <v>130158.62</v>
      </c>
      <c r="Z60" s="42">
        <v>1595.05</v>
      </c>
    </row>
    <row r="61" spans="1:26" x14ac:dyDescent="0.2">
      <c r="A61" t="s">
        <v>207</v>
      </c>
      <c r="B61" t="str">
        <f t="shared" si="0"/>
        <v>1</v>
      </c>
      <c r="C61" t="str">
        <f t="shared" si="1"/>
        <v>0</v>
      </c>
      <c r="D61" t="str">
        <f t="shared" si="2"/>
        <v>2</v>
      </c>
      <c r="E61" t="str">
        <f t="shared" si="3"/>
        <v>1</v>
      </c>
      <c r="F61" t="str">
        <f t="shared" si="4"/>
        <v>1</v>
      </c>
      <c r="G61" t="s">
        <v>824</v>
      </c>
      <c r="H61">
        <v>2022</v>
      </c>
      <c r="I61">
        <v>1</v>
      </c>
      <c r="J61" t="s">
        <v>823</v>
      </c>
      <c r="K61" s="36">
        <v>2274.66</v>
      </c>
      <c r="L61" s="36">
        <v>2359.46</v>
      </c>
      <c r="M61" s="36">
        <v>1451.2</v>
      </c>
      <c r="N61" s="36">
        <v>192</v>
      </c>
      <c r="O61" s="36">
        <v>872.47</v>
      </c>
      <c r="P61" s="36">
        <v>858.24</v>
      </c>
      <c r="Q61" s="36">
        <v>143.26</v>
      </c>
      <c r="R61" s="36">
        <v>714.98</v>
      </c>
      <c r="S61" s="36">
        <v>2729.72</v>
      </c>
      <c r="T61" s="36">
        <v>0</v>
      </c>
      <c r="U61" s="36">
        <v>-100</v>
      </c>
      <c r="V61" s="36">
        <v>-666.67</v>
      </c>
      <c r="W61" s="41">
        <v>56.65</v>
      </c>
      <c r="X61" s="42">
        <v>9971.08</v>
      </c>
      <c r="Y61" s="42">
        <v>119652.92</v>
      </c>
      <c r="Z61" s="42">
        <v>1469.46</v>
      </c>
    </row>
    <row r="62" spans="1:26" x14ac:dyDescent="0.2">
      <c r="A62" t="s">
        <v>208</v>
      </c>
      <c r="B62" t="str">
        <f t="shared" si="0"/>
        <v>1</v>
      </c>
      <c r="C62" t="str">
        <f t="shared" si="1"/>
        <v>0</v>
      </c>
      <c r="D62" t="str">
        <f t="shared" si="2"/>
        <v>2</v>
      </c>
      <c r="E62" t="str">
        <f t="shared" si="3"/>
        <v>0</v>
      </c>
      <c r="F62" t="str">
        <f t="shared" si="4"/>
        <v>2</v>
      </c>
      <c r="G62" t="s">
        <v>824</v>
      </c>
      <c r="H62">
        <v>2022</v>
      </c>
      <c r="I62">
        <v>1</v>
      </c>
      <c r="J62" t="s">
        <v>823</v>
      </c>
      <c r="K62" s="36">
        <v>2274.66</v>
      </c>
      <c r="L62" s="36">
        <v>1831.82</v>
      </c>
      <c r="M62" s="36">
        <v>1485.39</v>
      </c>
      <c r="N62" s="36">
        <v>192</v>
      </c>
      <c r="O62" s="36">
        <v>892.17</v>
      </c>
      <c r="P62" s="36">
        <v>810.86</v>
      </c>
      <c r="Q62" s="36">
        <v>143.26</v>
      </c>
      <c r="R62" s="36">
        <v>667.6</v>
      </c>
      <c r="S62" s="36">
        <v>2375.37</v>
      </c>
      <c r="T62" s="36">
        <v>0</v>
      </c>
      <c r="U62" s="36">
        <v>-100</v>
      </c>
      <c r="V62" s="36">
        <v>-666.67</v>
      </c>
      <c r="W62" s="41">
        <v>51.68</v>
      </c>
      <c r="X62" s="42">
        <v>9095.6</v>
      </c>
      <c r="Y62" s="42">
        <v>109147.23</v>
      </c>
      <c r="Z62" s="42">
        <v>1343.86</v>
      </c>
    </row>
    <row r="63" spans="1:26" x14ac:dyDescent="0.2">
      <c r="A63" t="s">
        <v>209</v>
      </c>
      <c r="B63" t="str">
        <f t="shared" si="0"/>
        <v>1</v>
      </c>
      <c r="C63" t="str">
        <f t="shared" si="1"/>
        <v>0</v>
      </c>
      <c r="D63" t="str">
        <f t="shared" si="2"/>
        <v>1</v>
      </c>
      <c r="E63" t="str">
        <f t="shared" si="3"/>
        <v>3</v>
      </c>
      <c r="F63" t="str">
        <f t="shared" si="4"/>
        <v>0</v>
      </c>
      <c r="G63" t="s">
        <v>824</v>
      </c>
      <c r="H63">
        <v>2022</v>
      </c>
      <c r="I63">
        <v>1</v>
      </c>
      <c r="J63" t="s">
        <v>823</v>
      </c>
      <c r="K63" s="36">
        <v>2274.66</v>
      </c>
      <c r="L63" s="36">
        <v>2498.84</v>
      </c>
      <c r="M63" s="36">
        <v>1517.61</v>
      </c>
      <c r="N63" s="36">
        <v>192</v>
      </c>
      <c r="O63" s="36">
        <v>876.88</v>
      </c>
      <c r="P63" s="36">
        <v>879.26</v>
      </c>
      <c r="Q63" s="36">
        <v>143.26</v>
      </c>
      <c r="R63" s="36">
        <v>736</v>
      </c>
      <c r="S63" s="36">
        <v>2886.93</v>
      </c>
      <c r="T63" s="36">
        <v>0</v>
      </c>
      <c r="U63" s="36">
        <v>-100</v>
      </c>
      <c r="V63" s="36">
        <v>-666.67</v>
      </c>
      <c r="W63" s="41">
        <v>58.86</v>
      </c>
      <c r="X63" s="42">
        <v>10359.5</v>
      </c>
      <c r="Y63" s="42">
        <v>124313.97</v>
      </c>
      <c r="Z63" s="42">
        <v>1525.18</v>
      </c>
    </row>
    <row r="64" spans="1:26" x14ac:dyDescent="0.2">
      <c r="A64" t="s">
        <v>113</v>
      </c>
      <c r="B64" t="str">
        <f t="shared" si="0"/>
        <v>1</v>
      </c>
      <c r="C64" t="str">
        <f t="shared" si="1"/>
        <v>0</v>
      </c>
      <c r="D64" t="str">
        <f t="shared" si="2"/>
        <v>1</v>
      </c>
      <c r="E64" t="str">
        <f t="shared" si="3"/>
        <v>2</v>
      </c>
      <c r="F64" t="str">
        <f t="shared" si="4"/>
        <v>1</v>
      </c>
      <c r="G64" t="s">
        <v>824</v>
      </c>
      <c r="H64">
        <v>2022</v>
      </c>
      <c r="I64">
        <v>1</v>
      </c>
      <c r="J64" t="s">
        <v>823</v>
      </c>
      <c r="K64" s="36">
        <v>2274.66</v>
      </c>
      <c r="L64" s="36">
        <v>1971.19</v>
      </c>
      <c r="M64" s="36">
        <v>1551.8</v>
      </c>
      <c r="N64" s="36">
        <v>192</v>
      </c>
      <c r="O64" s="36">
        <v>896.57</v>
      </c>
      <c r="P64" s="36">
        <v>831.88</v>
      </c>
      <c r="Q64" s="36">
        <v>143.26</v>
      </c>
      <c r="R64" s="36">
        <v>688.62</v>
      </c>
      <c r="S64" s="36">
        <v>2532.58</v>
      </c>
      <c r="T64" s="36">
        <v>0</v>
      </c>
      <c r="U64" s="36">
        <v>-100</v>
      </c>
      <c r="V64" s="36">
        <v>-666.67</v>
      </c>
      <c r="W64" s="41">
        <v>53.89</v>
      </c>
      <c r="X64" s="42">
        <v>9484.02</v>
      </c>
      <c r="Y64" s="42">
        <v>113808.27</v>
      </c>
      <c r="Z64" s="42">
        <v>1399.58</v>
      </c>
    </row>
    <row r="65" spans="1:26" x14ac:dyDescent="0.2">
      <c r="A65" t="s">
        <v>114</v>
      </c>
      <c r="B65" t="str">
        <f t="shared" si="0"/>
        <v>1</v>
      </c>
      <c r="C65" t="str">
        <f t="shared" si="1"/>
        <v>0</v>
      </c>
      <c r="D65" t="str">
        <f t="shared" si="2"/>
        <v>1</v>
      </c>
      <c r="E65" t="str">
        <f t="shared" si="3"/>
        <v>1</v>
      </c>
      <c r="F65" t="str">
        <f t="shared" si="4"/>
        <v>2</v>
      </c>
      <c r="G65" t="s">
        <v>824</v>
      </c>
      <c r="H65">
        <v>2022</v>
      </c>
      <c r="I65">
        <v>1</v>
      </c>
      <c r="J65" t="s">
        <v>823</v>
      </c>
      <c r="K65" s="36">
        <v>2274.66</v>
      </c>
      <c r="L65" s="36">
        <v>1443.55</v>
      </c>
      <c r="M65" s="36">
        <v>1586</v>
      </c>
      <c r="N65" s="36">
        <v>192</v>
      </c>
      <c r="O65" s="36">
        <v>916.27</v>
      </c>
      <c r="P65" s="36">
        <v>784.51</v>
      </c>
      <c r="Q65" s="36">
        <v>143.26</v>
      </c>
      <c r="R65" s="36">
        <v>641.25</v>
      </c>
      <c r="S65" s="36">
        <v>2192.11</v>
      </c>
      <c r="T65" s="36">
        <v>0</v>
      </c>
      <c r="U65" s="36">
        <v>-100</v>
      </c>
      <c r="V65" s="36">
        <v>-666.67</v>
      </c>
      <c r="W65" s="41">
        <v>48.99</v>
      </c>
      <c r="X65" s="42">
        <v>8622.42</v>
      </c>
      <c r="Y65" s="42">
        <v>103469.03</v>
      </c>
      <c r="Z65" s="42">
        <v>1273.98</v>
      </c>
    </row>
    <row r="66" spans="1:26" x14ac:dyDescent="0.2">
      <c r="A66" t="s">
        <v>210</v>
      </c>
      <c r="B66" t="str">
        <f t="shared" si="0"/>
        <v>1</v>
      </c>
      <c r="C66" t="str">
        <f t="shared" si="1"/>
        <v>0</v>
      </c>
      <c r="D66" t="str">
        <f t="shared" si="2"/>
        <v>1</v>
      </c>
      <c r="E66" t="str">
        <f t="shared" si="3"/>
        <v>0</v>
      </c>
      <c r="F66" t="str">
        <f t="shared" si="4"/>
        <v>3</v>
      </c>
      <c r="G66" t="s">
        <v>824</v>
      </c>
      <c r="H66">
        <v>2022</v>
      </c>
      <c r="I66">
        <v>1</v>
      </c>
      <c r="J66" t="s">
        <v>823</v>
      </c>
      <c r="K66" s="36">
        <v>2274.66</v>
      </c>
      <c r="L66" s="36">
        <v>915.91</v>
      </c>
      <c r="M66" s="36">
        <v>1620.19</v>
      </c>
      <c r="N66" s="36">
        <v>192</v>
      </c>
      <c r="O66" s="36">
        <v>935.96</v>
      </c>
      <c r="P66" s="36">
        <v>737.13</v>
      </c>
      <c r="Q66" s="36">
        <v>143.26</v>
      </c>
      <c r="R66" s="36">
        <v>593.87</v>
      </c>
      <c r="S66" s="36">
        <v>1866.07</v>
      </c>
      <c r="T66" s="36">
        <v>0</v>
      </c>
      <c r="U66" s="36">
        <v>-100</v>
      </c>
      <c r="V66" s="36">
        <v>-666.67</v>
      </c>
      <c r="W66" s="41">
        <v>44.18</v>
      </c>
      <c r="X66" s="42">
        <v>7775.25</v>
      </c>
      <c r="Y66" s="42">
        <v>93303.05</v>
      </c>
      <c r="Z66" s="42">
        <v>1148.3800000000001</v>
      </c>
    </row>
    <row r="67" spans="1:26" x14ac:dyDescent="0.2">
      <c r="A67" t="s">
        <v>211</v>
      </c>
      <c r="B67" t="str">
        <f t="shared" si="0"/>
        <v>1</v>
      </c>
      <c r="C67" t="str">
        <f t="shared" si="1"/>
        <v>0</v>
      </c>
      <c r="D67" t="str">
        <f t="shared" si="2"/>
        <v>0</v>
      </c>
      <c r="E67" t="str">
        <f t="shared" si="3"/>
        <v>4</v>
      </c>
      <c r="F67" t="str">
        <f t="shared" si="4"/>
        <v>0</v>
      </c>
      <c r="G67" t="s">
        <v>824</v>
      </c>
      <c r="H67">
        <v>2022</v>
      </c>
      <c r="I67">
        <v>1</v>
      </c>
      <c r="J67" t="s">
        <v>823</v>
      </c>
      <c r="K67" s="36">
        <v>2274.66</v>
      </c>
      <c r="L67" s="36">
        <v>2110.5700000000002</v>
      </c>
      <c r="M67" s="36">
        <v>1618.21</v>
      </c>
      <c r="N67" s="36">
        <v>192</v>
      </c>
      <c r="O67" s="36">
        <v>900.98</v>
      </c>
      <c r="P67" s="36">
        <v>852.9</v>
      </c>
      <c r="Q67" s="36">
        <v>143.26</v>
      </c>
      <c r="R67" s="36">
        <v>709.64</v>
      </c>
      <c r="S67" s="36">
        <v>2689.79</v>
      </c>
      <c r="T67" s="36">
        <v>0</v>
      </c>
      <c r="U67" s="36">
        <v>-100</v>
      </c>
      <c r="V67" s="36">
        <v>-666.67</v>
      </c>
      <c r="W67" s="41">
        <v>56.09</v>
      </c>
      <c r="X67" s="42">
        <v>9872.44</v>
      </c>
      <c r="Y67" s="42">
        <v>118469.31</v>
      </c>
      <c r="Z67" s="42">
        <v>1455.31</v>
      </c>
    </row>
    <row r="68" spans="1:26" x14ac:dyDescent="0.2">
      <c r="A68" t="s">
        <v>212</v>
      </c>
      <c r="B68" t="str">
        <f t="shared" ref="B68:B131" si="5">MID($A68,2,1)</f>
        <v>1</v>
      </c>
      <c r="C68" t="str">
        <f t="shared" ref="C68:C131" si="6">MID($A68,4,1)</f>
        <v>0</v>
      </c>
      <c r="D68" t="str">
        <f t="shared" ref="D68:D131" si="7">MID($A68,6,1)</f>
        <v>0</v>
      </c>
      <c r="E68" t="str">
        <f t="shared" ref="E68:E131" si="8">MID($A68,8,1)</f>
        <v>3</v>
      </c>
      <c r="F68" t="str">
        <f t="shared" ref="F68:F131" si="9">MID($A68,10,1)</f>
        <v>1</v>
      </c>
      <c r="G68" t="s">
        <v>824</v>
      </c>
      <c r="H68">
        <v>2022</v>
      </c>
      <c r="I68">
        <v>1</v>
      </c>
      <c r="J68" t="s">
        <v>823</v>
      </c>
      <c r="K68" s="36">
        <v>2274.66</v>
      </c>
      <c r="L68" s="36">
        <v>1582.92</v>
      </c>
      <c r="M68" s="36">
        <v>1652.41</v>
      </c>
      <c r="N68" s="36">
        <v>192</v>
      </c>
      <c r="O68" s="36">
        <v>920.67</v>
      </c>
      <c r="P68" s="36">
        <v>805.53</v>
      </c>
      <c r="Q68" s="36">
        <v>143.26</v>
      </c>
      <c r="R68" s="36">
        <v>662.27</v>
      </c>
      <c r="S68" s="36">
        <v>2336.7600000000002</v>
      </c>
      <c r="T68" s="36">
        <v>0</v>
      </c>
      <c r="U68" s="36">
        <v>-100</v>
      </c>
      <c r="V68" s="36">
        <v>-666.67</v>
      </c>
      <c r="W68" s="41">
        <v>51.13</v>
      </c>
      <c r="X68" s="42">
        <v>8998.2800000000007</v>
      </c>
      <c r="Y68" s="42">
        <v>107979.35</v>
      </c>
      <c r="Z68" s="42">
        <v>1329.71</v>
      </c>
    </row>
    <row r="69" spans="1:26" x14ac:dyDescent="0.2">
      <c r="A69" t="s">
        <v>115</v>
      </c>
      <c r="B69" t="str">
        <f t="shared" si="5"/>
        <v>1</v>
      </c>
      <c r="C69" t="str">
        <f t="shared" si="6"/>
        <v>0</v>
      </c>
      <c r="D69" t="str">
        <f t="shared" si="7"/>
        <v>0</v>
      </c>
      <c r="E69" t="str">
        <f t="shared" si="8"/>
        <v>2</v>
      </c>
      <c r="F69" t="str">
        <f t="shared" si="9"/>
        <v>2</v>
      </c>
      <c r="G69" t="s">
        <v>824</v>
      </c>
      <c r="H69">
        <v>2022</v>
      </c>
      <c r="I69">
        <v>1</v>
      </c>
      <c r="J69" t="s">
        <v>823</v>
      </c>
      <c r="K69" s="36">
        <v>2274.66</v>
      </c>
      <c r="L69" s="36">
        <v>1055.28</v>
      </c>
      <c r="M69" s="36">
        <v>1686.6</v>
      </c>
      <c r="N69" s="36">
        <v>192</v>
      </c>
      <c r="O69" s="36">
        <v>940.37</v>
      </c>
      <c r="P69" s="36">
        <v>758.15</v>
      </c>
      <c r="Q69" s="36">
        <v>143.26</v>
      </c>
      <c r="R69" s="36">
        <v>614.89</v>
      </c>
      <c r="S69" s="36">
        <v>2010.72</v>
      </c>
      <c r="T69" s="36">
        <v>0</v>
      </c>
      <c r="U69" s="36">
        <v>-100</v>
      </c>
      <c r="V69" s="36">
        <v>-666.67</v>
      </c>
      <c r="W69" s="41">
        <v>46.31</v>
      </c>
      <c r="X69" s="42">
        <v>8151.11</v>
      </c>
      <c r="Y69" s="42">
        <v>97813.37</v>
      </c>
      <c r="Z69" s="42">
        <v>1204.1099999999999</v>
      </c>
    </row>
    <row r="70" spans="1:26" x14ac:dyDescent="0.2">
      <c r="A70" t="s">
        <v>213</v>
      </c>
      <c r="B70" t="str">
        <f t="shared" si="5"/>
        <v>1</v>
      </c>
      <c r="C70" t="str">
        <f t="shared" si="6"/>
        <v>0</v>
      </c>
      <c r="D70" t="str">
        <f t="shared" si="7"/>
        <v>0</v>
      </c>
      <c r="E70" t="str">
        <f t="shared" si="8"/>
        <v>1</v>
      </c>
      <c r="F70" t="str">
        <f t="shared" si="9"/>
        <v>3</v>
      </c>
      <c r="G70" t="s">
        <v>824</v>
      </c>
      <c r="H70">
        <v>2022</v>
      </c>
      <c r="I70">
        <v>1</v>
      </c>
      <c r="J70" t="s">
        <v>823</v>
      </c>
      <c r="K70" s="36">
        <v>2274.66</v>
      </c>
      <c r="L70" s="36">
        <v>527.64</v>
      </c>
      <c r="M70" s="36">
        <v>1720.8</v>
      </c>
      <c r="N70" s="36">
        <v>192</v>
      </c>
      <c r="O70" s="36">
        <v>960.06</v>
      </c>
      <c r="P70" s="36">
        <v>710.78</v>
      </c>
      <c r="Q70" s="36">
        <v>143.26</v>
      </c>
      <c r="R70" s="36">
        <v>567.52</v>
      </c>
      <c r="S70" s="36">
        <v>1684.69</v>
      </c>
      <c r="T70" s="36">
        <v>0</v>
      </c>
      <c r="U70" s="36">
        <v>-100</v>
      </c>
      <c r="V70" s="36">
        <v>-666.67</v>
      </c>
      <c r="W70" s="41">
        <v>41.5</v>
      </c>
      <c r="X70" s="42">
        <v>7303.95</v>
      </c>
      <c r="Y70" s="42">
        <v>87647.39</v>
      </c>
      <c r="Z70" s="42">
        <v>1063.74</v>
      </c>
    </row>
    <row r="71" spans="1:26" x14ac:dyDescent="0.2">
      <c r="A71" t="s">
        <v>214</v>
      </c>
      <c r="B71" t="str">
        <f t="shared" si="5"/>
        <v>1</v>
      </c>
      <c r="C71" t="str">
        <f t="shared" si="6"/>
        <v>0</v>
      </c>
      <c r="D71" t="str">
        <f t="shared" si="7"/>
        <v>0</v>
      </c>
      <c r="E71" t="str">
        <f t="shared" si="8"/>
        <v>0</v>
      </c>
      <c r="F71" t="str">
        <f t="shared" si="9"/>
        <v>4</v>
      </c>
      <c r="G71" t="s">
        <v>824</v>
      </c>
      <c r="H71">
        <v>2022</v>
      </c>
      <c r="I71">
        <v>1</v>
      </c>
      <c r="J71" t="s">
        <v>823</v>
      </c>
      <c r="K71" s="36">
        <v>2274.66</v>
      </c>
      <c r="L71" s="36">
        <v>0</v>
      </c>
      <c r="M71" s="36">
        <v>1754.99</v>
      </c>
      <c r="N71" s="36">
        <v>192</v>
      </c>
      <c r="O71" s="36">
        <v>979.75</v>
      </c>
      <c r="P71" s="36">
        <v>663.4</v>
      </c>
      <c r="Q71" s="36">
        <v>143.26</v>
      </c>
      <c r="R71" s="36">
        <v>520.14</v>
      </c>
      <c r="S71" s="36">
        <v>1472.07</v>
      </c>
      <c r="T71" s="36">
        <v>0</v>
      </c>
      <c r="U71" s="36">
        <v>0</v>
      </c>
      <c r="V71" s="36">
        <v>-666.67</v>
      </c>
      <c r="W71" s="41">
        <v>37.9</v>
      </c>
      <c r="X71" s="42">
        <v>6670.2</v>
      </c>
      <c r="Y71" s="42">
        <v>80042.44</v>
      </c>
      <c r="Z71" s="42">
        <v>922.09</v>
      </c>
    </row>
    <row r="72" spans="1:26" x14ac:dyDescent="0.2">
      <c r="A72" t="s">
        <v>215</v>
      </c>
      <c r="B72" t="str">
        <f t="shared" si="5"/>
        <v>1</v>
      </c>
      <c r="C72" t="str">
        <f t="shared" si="6"/>
        <v>5</v>
      </c>
      <c r="D72" t="str">
        <f t="shared" si="7"/>
        <v>0</v>
      </c>
      <c r="E72" t="str">
        <f t="shared" si="8"/>
        <v>0</v>
      </c>
      <c r="F72" t="str">
        <f t="shared" si="9"/>
        <v>0</v>
      </c>
      <c r="G72" t="s">
        <v>824</v>
      </c>
      <c r="H72">
        <v>2022</v>
      </c>
      <c r="I72">
        <v>1</v>
      </c>
      <c r="J72" t="s">
        <v>823</v>
      </c>
      <c r="K72" s="36">
        <v>2731.08</v>
      </c>
      <c r="L72" s="36">
        <v>9211.56</v>
      </c>
      <c r="M72" s="36">
        <v>1374.29</v>
      </c>
      <c r="N72" s="36">
        <v>192</v>
      </c>
      <c r="O72" s="36">
        <v>902.34</v>
      </c>
      <c r="P72" s="36">
        <v>1584.39</v>
      </c>
      <c r="Q72" s="36">
        <v>143.26</v>
      </c>
      <c r="R72" s="36">
        <v>1441.13</v>
      </c>
      <c r="S72" s="36">
        <v>9206.2099999999991</v>
      </c>
      <c r="T72" s="36">
        <v>0</v>
      </c>
      <c r="U72" s="36">
        <v>-100</v>
      </c>
      <c r="V72" s="36">
        <v>-833.33</v>
      </c>
      <c r="W72" s="41">
        <v>137.88999999999999</v>
      </c>
      <c r="X72" s="42">
        <v>24268.53</v>
      </c>
      <c r="Y72" s="42">
        <v>291222.36</v>
      </c>
      <c r="Z72" s="42">
        <v>3975.85</v>
      </c>
    </row>
    <row r="73" spans="1:26" x14ac:dyDescent="0.2">
      <c r="A73" t="s">
        <v>216</v>
      </c>
      <c r="B73" t="str">
        <f t="shared" si="5"/>
        <v>1</v>
      </c>
      <c r="C73" t="str">
        <f t="shared" si="6"/>
        <v>4</v>
      </c>
      <c r="D73" t="str">
        <f t="shared" si="7"/>
        <v>1</v>
      </c>
      <c r="E73" t="str">
        <f t="shared" si="8"/>
        <v>0</v>
      </c>
      <c r="F73" t="str">
        <f t="shared" si="9"/>
        <v>0</v>
      </c>
      <c r="G73" t="s">
        <v>824</v>
      </c>
      <c r="H73">
        <v>2022</v>
      </c>
      <c r="I73">
        <v>1</v>
      </c>
      <c r="J73" t="s">
        <v>823</v>
      </c>
      <c r="K73" s="36">
        <v>2731.08</v>
      </c>
      <c r="L73" s="36">
        <v>8285.16</v>
      </c>
      <c r="M73" s="36">
        <v>1385.71</v>
      </c>
      <c r="N73" s="36">
        <v>192</v>
      </c>
      <c r="O73" s="36">
        <v>885.75</v>
      </c>
      <c r="P73" s="36">
        <v>1491.23</v>
      </c>
      <c r="Q73" s="36">
        <v>143.26</v>
      </c>
      <c r="R73" s="36">
        <v>1347.97</v>
      </c>
      <c r="S73" s="36">
        <v>8216.7900000000009</v>
      </c>
      <c r="T73" s="36">
        <v>0</v>
      </c>
      <c r="U73" s="36">
        <v>-100</v>
      </c>
      <c r="V73" s="36">
        <v>-833.33</v>
      </c>
      <c r="W73" s="41">
        <v>126.45</v>
      </c>
      <c r="X73" s="42">
        <v>22254.38</v>
      </c>
      <c r="Y73" s="42">
        <v>267052.59000000003</v>
      </c>
      <c r="Z73" s="42">
        <v>3686.58</v>
      </c>
    </row>
    <row r="74" spans="1:26" x14ac:dyDescent="0.2">
      <c r="A74" t="s">
        <v>217</v>
      </c>
      <c r="B74" t="str">
        <f t="shared" si="5"/>
        <v>1</v>
      </c>
      <c r="C74" t="str">
        <f t="shared" si="6"/>
        <v>4</v>
      </c>
      <c r="D74" t="str">
        <f t="shared" si="7"/>
        <v>0</v>
      </c>
      <c r="E74" t="str">
        <f t="shared" si="8"/>
        <v>1</v>
      </c>
      <c r="F74" t="str">
        <f t="shared" si="9"/>
        <v>0</v>
      </c>
      <c r="G74" t="s">
        <v>824</v>
      </c>
      <c r="H74">
        <v>2022</v>
      </c>
      <c r="I74">
        <v>1</v>
      </c>
      <c r="J74" t="s">
        <v>823</v>
      </c>
      <c r="K74" s="36">
        <v>2731.08</v>
      </c>
      <c r="L74" s="36">
        <v>7896.89</v>
      </c>
      <c r="M74" s="36">
        <v>1486.32</v>
      </c>
      <c r="N74" s="36">
        <v>192</v>
      </c>
      <c r="O74" s="36">
        <v>909.85</v>
      </c>
      <c r="P74" s="36">
        <v>1464.87</v>
      </c>
      <c r="Q74" s="36">
        <v>143.26</v>
      </c>
      <c r="R74" s="36">
        <v>1321.61</v>
      </c>
      <c r="S74" s="36">
        <v>7944.51</v>
      </c>
      <c r="T74" s="36">
        <v>0</v>
      </c>
      <c r="U74" s="36">
        <v>-100</v>
      </c>
      <c r="V74" s="36">
        <v>-833.33</v>
      </c>
      <c r="W74" s="41">
        <v>123.25</v>
      </c>
      <c r="X74" s="42">
        <v>21692.18</v>
      </c>
      <c r="Y74" s="42">
        <v>260306.16</v>
      </c>
      <c r="Z74" s="42">
        <v>3604.74</v>
      </c>
    </row>
    <row r="75" spans="1:26" x14ac:dyDescent="0.2">
      <c r="A75" t="s">
        <v>218</v>
      </c>
      <c r="B75" t="str">
        <f t="shared" si="5"/>
        <v>1</v>
      </c>
      <c r="C75" t="str">
        <f t="shared" si="6"/>
        <v>4</v>
      </c>
      <c r="D75" t="str">
        <f t="shared" si="7"/>
        <v>0</v>
      </c>
      <c r="E75" t="str">
        <f t="shared" si="8"/>
        <v>0</v>
      </c>
      <c r="F75" t="str">
        <f t="shared" si="9"/>
        <v>1</v>
      </c>
      <c r="G75" t="s">
        <v>824</v>
      </c>
      <c r="H75">
        <v>2022</v>
      </c>
      <c r="I75">
        <v>1</v>
      </c>
      <c r="J75" t="s">
        <v>823</v>
      </c>
      <c r="K75" s="36">
        <v>2731.08</v>
      </c>
      <c r="L75" s="36">
        <v>7369.25</v>
      </c>
      <c r="M75" s="36">
        <v>1520.51</v>
      </c>
      <c r="N75" s="36">
        <v>192</v>
      </c>
      <c r="O75" s="36">
        <v>929.54</v>
      </c>
      <c r="P75" s="36">
        <v>1417.5</v>
      </c>
      <c r="Q75" s="36">
        <v>143.26</v>
      </c>
      <c r="R75" s="36">
        <v>1274.24</v>
      </c>
      <c r="S75" s="36">
        <v>7455.09</v>
      </c>
      <c r="T75" s="36">
        <v>0</v>
      </c>
      <c r="U75" s="36">
        <v>-100</v>
      </c>
      <c r="V75" s="36">
        <v>-833.33</v>
      </c>
      <c r="W75" s="41">
        <v>117.51</v>
      </c>
      <c r="X75" s="42">
        <v>20681.63</v>
      </c>
      <c r="Y75" s="42">
        <v>248179.53</v>
      </c>
      <c r="Z75" s="42">
        <v>3457.64</v>
      </c>
    </row>
    <row r="76" spans="1:26" x14ac:dyDescent="0.2">
      <c r="A76" t="s">
        <v>219</v>
      </c>
      <c r="B76" t="str">
        <f t="shared" si="5"/>
        <v>1</v>
      </c>
      <c r="C76" t="str">
        <f t="shared" si="6"/>
        <v>3</v>
      </c>
      <c r="D76" t="str">
        <f t="shared" si="7"/>
        <v>2</v>
      </c>
      <c r="E76" t="str">
        <f t="shared" si="8"/>
        <v>0</v>
      </c>
      <c r="F76" t="str">
        <f t="shared" si="9"/>
        <v>0</v>
      </c>
      <c r="G76" t="s">
        <v>824</v>
      </c>
      <c r="H76">
        <v>2022</v>
      </c>
      <c r="I76">
        <v>1</v>
      </c>
      <c r="J76" t="s">
        <v>823</v>
      </c>
      <c r="K76" s="36">
        <v>2731.08</v>
      </c>
      <c r="L76" s="36">
        <v>7358.76</v>
      </c>
      <c r="M76" s="36">
        <v>1397.13</v>
      </c>
      <c r="N76" s="36">
        <v>192</v>
      </c>
      <c r="O76" s="36">
        <v>869.16</v>
      </c>
      <c r="P76" s="36">
        <v>1398.07</v>
      </c>
      <c r="Q76" s="36">
        <v>143.26</v>
      </c>
      <c r="R76" s="36">
        <v>1254.81</v>
      </c>
      <c r="S76" s="36">
        <v>7254.4</v>
      </c>
      <c r="T76" s="36">
        <v>0</v>
      </c>
      <c r="U76" s="36">
        <v>-100</v>
      </c>
      <c r="V76" s="36">
        <v>-833.33</v>
      </c>
      <c r="W76" s="41">
        <v>115.15</v>
      </c>
      <c r="X76" s="42">
        <v>20267.259999999998</v>
      </c>
      <c r="Y76" s="42">
        <v>243207.16</v>
      </c>
      <c r="Z76" s="42">
        <v>3393.34</v>
      </c>
    </row>
    <row r="77" spans="1:26" x14ac:dyDescent="0.2">
      <c r="A77" t="s">
        <v>220</v>
      </c>
      <c r="B77" t="str">
        <f t="shared" si="5"/>
        <v>1</v>
      </c>
      <c r="C77" t="str">
        <f t="shared" si="6"/>
        <v>3</v>
      </c>
      <c r="D77" t="str">
        <f t="shared" si="7"/>
        <v>1</v>
      </c>
      <c r="E77" t="str">
        <f t="shared" si="8"/>
        <v>1</v>
      </c>
      <c r="F77" t="str">
        <f t="shared" si="9"/>
        <v>0</v>
      </c>
      <c r="G77" t="s">
        <v>824</v>
      </c>
      <c r="H77">
        <v>2022</v>
      </c>
      <c r="I77">
        <v>1</v>
      </c>
      <c r="J77" t="s">
        <v>823</v>
      </c>
      <c r="K77" s="36">
        <v>2731.08</v>
      </c>
      <c r="L77" s="36">
        <v>6970.49</v>
      </c>
      <c r="M77" s="36">
        <v>1497.74</v>
      </c>
      <c r="N77" s="36">
        <v>192</v>
      </c>
      <c r="O77" s="36">
        <v>893.25</v>
      </c>
      <c r="P77" s="36">
        <v>1371.72</v>
      </c>
      <c r="Q77" s="36">
        <v>143.26</v>
      </c>
      <c r="R77" s="36">
        <v>1228.46</v>
      </c>
      <c r="S77" s="36">
        <v>6982.12</v>
      </c>
      <c r="T77" s="36">
        <v>0</v>
      </c>
      <c r="U77" s="36">
        <v>-100</v>
      </c>
      <c r="V77" s="36">
        <v>-833.33</v>
      </c>
      <c r="W77" s="41">
        <v>111.96</v>
      </c>
      <c r="X77" s="42">
        <v>19705.060000000001</v>
      </c>
      <c r="Y77" s="42">
        <v>236460.72</v>
      </c>
      <c r="Z77" s="42">
        <v>3303.26</v>
      </c>
    </row>
    <row r="78" spans="1:26" x14ac:dyDescent="0.2">
      <c r="A78" t="s">
        <v>221</v>
      </c>
      <c r="B78" t="str">
        <f t="shared" si="5"/>
        <v>1</v>
      </c>
      <c r="C78" t="str">
        <f t="shared" si="6"/>
        <v>3</v>
      </c>
      <c r="D78" t="str">
        <f t="shared" si="7"/>
        <v>1</v>
      </c>
      <c r="E78" t="str">
        <f t="shared" si="8"/>
        <v>0</v>
      </c>
      <c r="F78" t="str">
        <f t="shared" si="9"/>
        <v>1</v>
      </c>
      <c r="G78" t="s">
        <v>824</v>
      </c>
      <c r="H78">
        <v>2022</v>
      </c>
      <c r="I78">
        <v>1</v>
      </c>
      <c r="J78" t="s">
        <v>823</v>
      </c>
      <c r="K78" s="36">
        <v>2731.08</v>
      </c>
      <c r="L78" s="36">
        <v>6442.85</v>
      </c>
      <c r="M78" s="36">
        <v>1531.93</v>
      </c>
      <c r="N78" s="36">
        <v>192</v>
      </c>
      <c r="O78" s="36">
        <v>912.95</v>
      </c>
      <c r="P78" s="36">
        <v>1324.34</v>
      </c>
      <c r="Q78" s="36">
        <v>143.26</v>
      </c>
      <c r="R78" s="36">
        <v>1181.08</v>
      </c>
      <c r="S78" s="36">
        <v>6492.7</v>
      </c>
      <c r="T78" s="36">
        <v>0</v>
      </c>
      <c r="U78" s="36">
        <v>-100</v>
      </c>
      <c r="V78" s="36">
        <v>-833.33</v>
      </c>
      <c r="W78" s="41">
        <v>106.22</v>
      </c>
      <c r="X78" s="42">
        <v>18694.509999999998</v>
      </c>
      <c r="Y78" s="42">
        <v>224334.09</v>
      </c>
      <c r="Z78" s="42">
        <v>3141.34</v>
      </c>
    </row>
    <row r="79" spans="1:26" x14ac:dyDescent="0.2">
      <c r="A79" t="s">
        <v>222</v>
      </c>
      <c r="B79" t="str">
        <f t="shared" si="5"/>
        <v>1</v>
      </c>
      <c r="C79" t="str">
        <f t="shared" si="6"/>
        <v>3</v>
      </c>
      <c r="D79" t="str">
        <f t="shared" si="7"/>
        <v>0</v>
      </c>
      <c r="E79" t="str">
        <f t="shared" si="8"/>
        <v>2</v>
      </c>
      <c r="F79" t="str">
        <f t="shared" si="9"/>
        <v>0</v>
      </c>
      <c r="G79" t="s">
        <v>824</v>
      </c>
      <c r="H79">
        <v>2022</v>
      </c>
      <c r="I79">
        <v>1</v>
      </c>
      <c r="J79" t="s">
        <v>823</v>
      </c>
      <c r="K79" s="36">
        <v>2731.08</v>
      </c>
      <c r="L79" s="36">
        <v>6582.22</v>
      </c>
      <c r="M79" s="36">
        <v>1598.34</v>
      </c>
      <c r="N79" s="36">
        <v>192</v>
      </c>
      <c r="O79" s="36">
        <v>917.35</v>
      </c>
      <c r="P79" s="36">
        <v>1345.36</v>
      </c>
      <c r="Q79" s="36">
        <v>143.26</v>
      </c>
      <c r="R79" s="36">
        <v>1202.0999999999999</v>
      </c>
      <c r="S79" s="36">
        <v>6709.84</v>
      </c>
      <c r="T79" s="36">
        <v>0</v>
      </c>
      <c r="U79" s="36">
        <v>-100</v>
      </c>
      <c r="V79" s="36">
        <v>-833.33</v>
      </c>
      <c r="W79" s="41">
        <v>108.77</v>
      </c>
      <c r="X79" s="42">
        <v>19142.86</v>
      </c>
      <c r="Y79" s="42">
        <v>229714.29</v>
      </c>
      <c r="Z79" s="42">
        <v>3213.18</v>
      </c>
    </row>
    <row r="80" spans="1:26" x14ac:dyDescent="0.2">
      <c r="A80" t="s">
        <v>223</v>
      </c>
      <c r="B80" t="str">
        <f t="shared" si="5"/>
        <v>1</v>
      </c>
      <c r="C80" t="str">
        <f t="shared" si="6"/>
        <v>3</v>
      </c>
      <c r="D80" t="str">
        <f t="shared" si="7"/>
        <v>0</v>
      </c>
      <c r="E80" t="str">
        <f t="shared" si="8"/>
        <v>1</v>
      </c>
      <c r="F80" t="str">
        <f t="shared" si="9"/>
        <v>1</v>
      </c>
      <c r="G80" t="s">
        <v>824</v>
      </c>
      <c r="H80">
        <v>2022</v>
      </c>
      <c r="I80">
        <v>1</v>
      </c>
      <c r="J80" t="s">
        <v>823</v>
      </c>
      <c r="K80" s="36">
        <v>2731.08</v>
      </c>
      <c r="L80" s="36">
        <v>6054.58</v>
      </c>
      <c r="M80" s="36">
        <v>1632.54</v>
      </c>
      <c r="N80" s="36">
        <v>192</v>
      </c>
      <c r="O80" s="36">
        <v>937.05</v>
      </c>
      <c r="P80" s="36">
        <v>1297.98</v>
      </c>
      <c r="Q80" s="36">
        <v>143.26</v>
      </c>
      <c r="R80" s="36">
        <v>1154.72</v>
      </c>
      <c r="S80" s="36">
        <v>6220.42</v>
      </c>
      <c r="T80" s="36">
        <v>0</v>
      </c>
      <c r="U80" s="36">
        <v>-100</v>
      </c>
      <c r="V80" s="36">
        <v>-833.33</v>
      </c>
      <c r="W80" s="41">
        <v>103.02</v>
      </c>
      <c r="X80" s="42">
        <v>18132.310000000001</v>
      </c>
      <c r="Y80" s="42">
        <v>217587.66</v>
      </c>
      <c r="Z80" s="42">
        <v>3051.25</v>
      </c>
    </row>
    <row r="81" spans="1:26" x14ac:dyDescent="0.2">
      <c r="A81" t="s">
        <v>224</v>
      </c>
      <c r="B81" t="str">
        <f t="shared" si="5"/>
        <v>1</v>
      </c>
      <c r="C81" t="str">
        <f t="shared" si="6"/>
        <v>3</v>
      </c>
      <c r="D81" t="str">
        <f t="shared" si="7"/>
        <v>0</v>
      </c>
      <c r="E81" t="str">
        <f t="shared" si="8"/>
        <v>0</v>
      </c>
      <c r="F81" t="str">
        <f t="shared" si="9"/>
        <v>2</v>
      </c>
      <c r="G81" t="s">
        <v>824</v>
      </c>
      <c r="H81">
        <v>2022</v>
      </c>
      <c r="I81">
        <v>1</v>
      </c>
      <c r="J81" t="s">
        <v>823</v>
      </c>
      <c r="K81" s="36">
        <v>2731.08</v>
      </c>
      <c r="L81" s="36">
        <v>5526.94</v>
      </c>
      <c r="M81" s="36">
        <v>1666.73</v>
      </c>
      <c r="N81" s="36">
        <v>192</v>
      </c>
      <c r="O81" s="36">
        <v>956.74</v>
      </c>
      <c r="P81" s="36">
        <v>1250.6099999999999</v>
      </c>
      <c r="Q81" s="36">
        <v>143.26</v>
      </c>
      <c r="R81" s="36">
        <v>1107.3499999999999</v>
      </c>
      <c r="S81" s="36">
        <v>5730.99</v>
      </c>
      <c r="T81" s="36">
        <v>0</v>
      </c>
      <c r="U81" s="36">
        <v>-100</v>
      </c>
      <c r="V81" s="36">
        <v>-833.33</v>
      </c>
      <c r="W81" s="41">
        <v>97.28</v>
      </c>
      <c r="X81" s="42">
        <v>17121.75</v>
      </c>
      <c r="Y81" s="42">
        <v>205461.03</v>
      </c>
      <c r="Z81" s="42">
        <v>2896.91</v>
      </c>
    </row>
    <row r="82" spans="1:26" x14ac:dyDescent="0.2">
      <c r="A82" t="s">
        <v>225</v>
      </c>
      <c r="B82" t="str">
        <f t="shared" si="5"/>
        <v>1</v>
      </c>
      <c r="C82" t="str">
        <f t="shared" si="6"/>
        <v>2</v>
      </c>
      <c r="D82" t="str">
        <f t="shared" si="7"/>
        <v>3</v>
      </c>
      <c r="E82" t="str">
        <f t="shared" si="8"/>
        <v>0</v>
      </c>
      <c r="F82" t="str">
        <f t="shared" si="9"/>
        <v>0</v>
      </c>
      <c r="G82" t="s">
        <v>824</v>
      </c>
      <c r="H82">
        <v>2022</v>
      </c>
      <c r="I82">
        <v>1</v>
      </c>
      <c r="J82" t="s">
        <v>823</v>
      </c>
      <c r="K82" s="36">
        <v>2731.08</v>
      </c>
      <c r="L82" s="36">
        <v>6432.36</v>
      </c>
      <c r="M82" s="36">
        <v>1408.55</v>
      </c>
      <c r="N82" s="36">
        <v>192</v>
      </c>
      <c r="O82" s="36">
        <v>852.56</v>
      </c>
      <c r="P82" s="36">
        <v>1304.9100000000001</v>
      </c>
      <c r="Q82" s="36">
        <v>143.26</v>
      </c>
      <c r="R82" s="36">
        <v>1161.6500000000001</v>
      </c>
      <c r="S82" s="36">
        <v>6292.02</v>
      </c>
      <c r="T82" s="36">
        <v>0</v>
      </c>
      <c r="U82" s="36">
        <v>-100</v>
      </c>
      <c r="V82" s="36">
        <v>-833.33</v>
      </c>
      <c r="W82" s="41">
        <v>103.86</v>
      </c>
      <c r="X82" s="42">
        <v>18280.14</v>
      </c>
      <c r="Y82" s="42">
        <v>219361.72</v>
      </c>
      <c r="Z82" s="42">
        <v>3074.94</v>
      </c>
    </row>
    <row r="83" spans="1:26" x14ac:dyDescent="0.2">
      <c r="A83" t="s">
        <v>123</v>
      </c>
      <c r="B83" t="str">
        <f t="shared" si="5"/>
        <v>1</v>
      </c>
      <c r="C83" t="str">
        <f t="shared" si="6"/>
        <v>2</v>
      </c>
      <c r="D83" t="str">
        <f t="shared" si="7"/>
        <v>2</v>
      </c>
      <c r="E83" t="str">
        <f t="shared" si="8"/>
        <v>1</v>
      </c>
      <c r="F83" t="str">
        <f t="shared" si="9"/>
        <v>0</v>
      </c>
      <c r="G83" t="s">
        <v>824</v>
      </c>
      <c r="H83">
        <v>2022</v>
      </c>
      <c r="I83">
        <v>1</v>
      </c>
      <c r="J83" t="s">
        <v>823</v>
      </c>
      <c r="K83" s="36">
        <v>2731.08</v>
      </c>
      <c r="L83" s="36">
        <v>6044.09</v>
      </c>
      <c r="M83" s="36">
        <v>1509.16</v>
      </c>
      <c r="N83" s="36">
        <v>192</v>
      </c>
      <c r="O83" s="36">
        <v>876.66</v>
      </c>
      <c r="P83" s="36">
        <v>1278.56</v>
      </c>
      <c r="Q83" s="36">
        <v>143.26</v>
      </c>
      <c r="R83" s="36">
        <v>1135.3</v>
      </c>
      <c r="S83" s="36">
        <v>6019.74</v>
      </c>
      <c r="T83" s="36">
        <v>0</v>
      </c>
      <c r="U83" s="36">
        <v>-100</v>
      </c>
      <c r="V83" s="36">
        <v>-833.33</v>
      </c>
      <c r="W83" s="41">
        <v>100.67</v>
      </c>
      <c r="X83" s="42">
        <v>17717.939999999999</v>
      </c>
      <c r="Y83" s="42">
        <v>212615.29</v>
      </c>
      <c r="Z83" s="42">
        <v>2984.86</v>
      </c>
    </row>
    <row r="84" spans="1:26" x14ac:dyDescent="0.2">
      <c r="A84" t="s">
        <v>226</v>
      </c>
      <c r="B84" t="str">
        <f t="shared" si="5"/>
        <v>1</v>
      </c>
      <c r="C84" t="str">
        <f t="shared" si="6"/>
        <v>2</v>
      </c>
      <c r="D84" t="str">
        <f t="shared" si="7"/>
        <v>2</v>
      </c>
      <c r="E84" t="str">
        <f t="shared" si="8"/>
        <v>0</v>
      </c>
      <c r="F84" t="str">
        <f t="shared" si="9"/>
        <v>1</v>
      </c>
      <c r="G84" t="s">
        <v>824</v>
      </c>
      <c r="H84">
        <v>2022</v>
      </c>
      <c r="I84">
        <v>1</v>
      </c>
      <c r="J84" t="s">
        <v>823</v>
      </c>
      <c r="K84" s="36">
        <v>2731.08</v>
      </c>
      <c r="L84" s="36">
        <v>5516.45</v>
      </c>
      <c r="M84" s="36">
        <v>1543.35</v>
      </c>
      <c r="N84" s="36">
        <v>192</v>
      </c>
      <c r="O84" s="36">
        <v>896.35</v>
      </c>
      <c r="P84" s="36">
        <v>1231.18</v>
      </c>
      <c r="Q84" s="36">
        <v>143.26</v>
      </c>
      <c r="R84" s="36">
        <v>1087.92</v>
      </c>
      <c r="S84" s="36">
        <v>5530.31</v>
      </c>
      <c r="T84" s="36">
        <v>0</v>
      </c>
      <c r="U84" s="36">
        <v>-100</v>
      </c>
      <c r="V84" s="36">
        <v>-833.33</v>
      </c>
      <c r="W84" s="41">
        <v>94.93</v>
      </c>
      <c r="X84" s="42">
        <v>16707.39</v>
      </c>
      <c r="Y84" s="42">
        <v>200488.66</v>
      </c>
      <c r="Z84" s="42">
        <v>2837.46</v>
      </c>
    </row>
    <row r="85" spans="1:26" x14ac:dyDescent="0.2">
      <c r="A85" t="s">
        <v>227</v>
      </c>
      <c r="B85" t="str">
        <f t="shared" si="5"/>
        <v>1</v>
      </c>
      <c r="C85" t="str">
        <f t="shared" si="6"/>
        <v>2</v>
      </c>
      <c r="D85" t="str">
        <f t="shared" si="7"/>
        <v>1</v>
      </c>
      <c r="E85" t="str">
        <f t="shared" si="8"/>
        <v>2</v>
      </c>
      <c r="F85" t="str">
        <f t="shared" si="9"/>
        <v>0</v>
      </c>
      <c r="G85" t="s">
        <v>824</v>
      </c>
      <c r="H85">
        <v>2022</v>
      </c>
      <c r="I85">
        <v>1</v>
      </c>
      <c r="J85" t="s">
        <v>823</v>
      </c>
      <c r="K85" s="36">
        <v>2731.08</v>
      </c>
      <c r="L85" s="36">
        <v>5655.82</v>
      </c>
      <c r="M85" s="36">
        <v>1609.76</v>
      </c>
      <c r="N85" s="36">
        <v>192</v>
      </c>
      <c r="O85" s="36">
        <v>900.76</v>
      </c>
      <c r="P85" s="36">
        <v>1252.2</v>
      </c>
      <c r="Q85" s="36">
        <v>143.26</v>
      </c>
      <c r="R85" s="36">
        <v>1108.94</v>
      </c>
      <c r="S85" s="36">
        <v>5747.45</v>
      </c>
      <c r="T85" s="36">
        <v>0</v>
      </c>
      <c r="U85" s="36">
        <v>-100</v>
      </c>
      <c r="V85" s="36">
        <v>-833.33</v>
      </c>
      <c r="W85" s="41">
        <v>97.48</v>
      </c>
      <c r="X85" s="42">
        <v>17155.740000000002</v>
      </c>
      <c r="Y85" s="42">
        <v>205868.86</v>
      </c>
      <c r="Z85" s="42">
        <v>2901.78</v>
      </c>
    </row>
    <row r="86" spans="1:26" x14ac:dyDescent="0.2">
      <c r="A86" t="s">
        <v>228</v>
      </c>
      <c r="B86" t="str">
        <f t="shared" si="5"/>
        <v>1</v>
      </c>
      <c r="C86" t="str">
        <f t="shared" si="6"/>
        <v>2</v>
      </c>
      <c r="D86" t="str">
        <f t="shared" si="7"/>
        <v>1</v>
      </c>
      <c r="E86" t="str">
        <f t="shared" si="8"/>
        <v>1</v>
      </c>
      <c r="F86" t="str">
        <f t="shared" si="9"/>
        <v>1</v>
      </c>
      <c r="G86" t="s">
        <v>824</v>
      </c>
      <c r="H86">
        <v>2022</v>
      </c>
      <c r="I86">
        <v>1</v>
      </c>
      <c r="J86" t="s">
        <v>823</v>
      </c>
      <c r="K86" s="36">
        <v>2731.08</v>
      </c>
      <c r="L86" s="36">
        <v>5128.18</v>
      </c>
      <c r="M86" s="36">
        <v>1643.96</v>
      </c>
      <c r="N86" s="36">
        <v>192</v>
      </c>
      <c r="O86" s="36">
        <v>920.45</v>
      </c>
      <c r="P86" s="36">
        <v>1204.83</v>
      </c>
      <c r="Q86" s="36">
        <v>143.26</v>
      </c>
      <c r="R86" s="36">
        <v>1061.57</v>
      </c>
      <c r="S86" s="36">
        <v>5258.03</v>
      </c>
      <c r="T86" s="36">
        <v>0</v>
      </c>
      <c r="U86" s="36">
        <v>-100</v>
      </c>
      <c r="V86" s="36">
        <v>-833.33</v>
      </c>
      <c r="W86" s="41">
        <v>91.73</v>
      </c>
      <c r="X86" s="42">
        <v>16145.19</v>
      </c>
      <c r="Y86" s="42">
        <v>193742.23</v>
      </c>
      <c r="Z86" s="42">
        <v>2756.81</v>
      </c>
    </row>
    <row r="87" spans="1:26" x14ac:dyDescent="0.2">
      <c r="A87" t="s">
        <v>229</v>
      </c>
      <c r="B87" t="str">
        <f t="shared" si="5"/>
        <v>1</v>
      </c>
      <c r="C87" t="str">
        <f t="shared" si="6"/>
        <v>2</v>
      </c>
      <c r="D87" t="str">
        <f t="shared" si="7"/>
        <v>1</v>
      </c>
      <c r="E87" t="str">
        <f t="shared" si="8"/>
        <v>0</v>
      </c>
      <c r="F87" t="str">
        <f t="shared" si="9"/>
        <v>2</v>
      </c>
      <c r="G87" t="s">
        <v>824</v>
      </c>
      <c r="H87">
        <v>2022</v>
      </c>
      <c r="I87">
        <v>1</v>
      </c>
      <c r="J87" t="s">
        <v>823</v>
      </c>
      <c r="K87" s="36">
        <v>2731.08</v>
      </c>
      <c r="L87" s="36">
        <v>4600.53</v>
      </c>
      <c r="M87" s="36">
        <v>1678.15</v>
      </c>
      <c r="N87" s="36">
        <v>192</v>
      </c>
      <c r="O87" s="36">
        <v>940.14</v>
      </c>
      <c r="P87" s="36">
        <v>1157.45</v>
      </c>
      <c r="Q87" s="36">
        <v>143.26</v>
      </c>
      <c r="R87" s="36">
        <v>1014.19</v>
      </c>
      <c r="S87" s="36">
        <v>4855.87</v>
      </c>
      <c r="T87" s="36">
        <v>0</v>
      </c>
      <c r="U87" s="36">
        <v>-100</v>
      </c>
      <c r="V87" s="36">
        <v>-833.33</v>
      </c>
      <c r="W87" s="41">
        <v>86.49</v>
      </c>
      <c r="X87" s="42">
        <v>15221.9</v>
      </c>
      <c r="Y87" s="42">
        <v>182662.8</v>
      </c>
      <c r="Z87" s="42">
        <v>2611.83</v>
      </c>
    </row>
    <row r="88" spans="1:26" x14ac:dyDescent="0.2">
      <c r="A88" t="s">
        <v>230</v>
      </c>
      <c r="B88" t="str">
        <f t="shared" si="5"/>
        <v>1</v>
      </c>
      <c r="C88" t="str">
        <f t="shared" si="6"/>
        <v>2</v>
      </c>
      <c r="D88" t="str">
        <f t="shared" si="7"/>
        <v>0</v>
      </c>
      <c r="E88" t="str">
        <f t="shared" si="8"/>
        <v>3</v>
      </c>
      <c r="F88" t="str">
        <f t="shared" si="9"/>
        <v>0</v>
      </c>
      <c r="G88" t="s">
        <v>824</v>
      </c>
      <c r="H88">
        <v>2022</v>
      </c>
      <c r="I88">
        <v>1</v>
      </c>
      <c r="J88" t="s">
        <v>823</v>
      </c>
      <c r="K88" s="36">
        <v>2731.08</v>
      </c>
      <c r="L88" s="36">
        <v>5267.55</v>
      </c>
      <c r="M88" s="36">
        <v>1710.37</v>
      </c>
      <c r="N88" s="36">
        <v>192</v>
      </c>
      <c r="O88" s="36">
        <v>924.86</v>
      </c>
      <c r="P88" s="36">
        <v>1225.8499999999999</v>
      </c>
      <c r="Q88" s="36">
        <v>143.26</v>
      </c>
      <c r="R88" s="36">
        <v>1082.5899999999999</v>
      </c>
      <c r="S88" s="36">
        <v>5475.17</v>
      </c>
      <c r="T88" s="36">
        <v>0</v>
      </c>
      <c r="U88" s="36">
        <v>-100</v>
      </c>
      <c r="V88" s="36">
        <v>-833.33</v>
      </c>
      <c r="W88" s="41">
        <v>94.28</v>
      </c>
      <c r="X88" s="42">
        <v>16593.54</v>
      </c>
      <c r="Y88" s="42">
        <v>199122.43</v>
      </c>
      <c r="Z88" s="42">
        <v>2821.13</v>
      </c>
    </row>
    <row r="89" spans="1:26" x14ac:dyDescent="0.2">
      <c r="A89" t="s">
        <v>231</v>
      </c>
      <c r="B89" t="str">
        <f t="shared" si="5"/>
        <v>1</v>
      </c>
      <c r="C89" t="str">
        <f t="shared" si="6"/>
        <v>2</v>
      </c>
      <c r="D89" t="str">
        <f t="shared" si="7"/>
        <v>0</v>
      </c>
      <c r="E89" t="str">
        <f t="shared" si="8"/>
        <v>2</v>
      </c>
      <c r="F89" t="str">
        <f t="shared" si="9"/>
        <v>1</v>
      </c>
      <c r="G89" t="s">
        <v>824</v>
      </c>
      <c r="H89">
        <v>2022</v>
      </c>
      <c r="I89">
        <v>1</v>
      </c>
      <c r="J89" t="s">
        <v>823</v>
      </c>
      <c r="K89" s="36">
        <v>2731.08</v>
      </c>
      <c r="L89" s="36">
        <v>4739.91</v>
      </c>
      <c r="M89" s="36">
        <v>1744.56</v>
      </c>
      <c r="N89" s="36">
        <v>192</v>
      </c>
      <c r="O89" s="36">
        <v>944.55</v>
      </c>
      <c r="P89" s="36">
        <v>1178.47</v>
      </c>
      <c r="Q89" s="36">
        <v>143.26</v>
      </c>
      <c r="R89" s="36">
        <v>1035.21</v>
      </c>
      <c r="S89" s="36">
        <v>5013.09</v>
      </c>
      <c r="T89" s="36">
        <v>0</v>
      </c>
      <c r="U89" s="36">
        <v>-100</v>
      </c>
      <c r="V89" s="36">
        <v>-833.33</v>
      </c>
      <c r="W89" s="41">
        <v>88.7</v>
      </c>
      <c r="X89" s="42">
        <v>15610.32</v>
      </c>
      <c r="Y89" s="42">
        <v>187323.85</v>
      </c>
      <c r="Z89" s="42">
        <v>2676.15</v>
      </c>
    </row>
    <row r="90" spans="1:26" x14ac:dyDescent="0.2">
      <c r="A90" t="s">
        <v>232</v>
      </c>
      <c r="B90" t="str">
        <f t="shared" si="5"/>
        <v>1</v>
      </c>
      <c r="C90" t="str">
        <f t="shared" si="6"/>
        <v>2</v>
      </c>
      <c r="D90" t="str">
        <f t="shared" si="7"/>
        <v>0</v>
      </c>
      <c r="E90" t="str">
        <f t="shared" si="8"/>
        <v>1</v>
      </c>
      <c r="F90" t="str">
        <f t="shared" si="9"/>
        <v>2</v>
      </c>
      <c r="G90" t="s">
        <v>824</v>
      </c>
      <c r="H90">
        <v>2022</v>
      </c>
      <c r="I90">
        <v>1</v>
      </c>
      <c r="J90" t="s">
        <v>823</v>
      </c>
      <c r="K90" s="36">
        <v>2731.08</v>
      </c>
      <c r="L90" s="36">
        <v>4212.2700000000004</v>
      </c>
      <c r="M90" s="36">
        <v>1778.76</v>
      </c>
      <c r="N90" s="36">
        <v>192</v>
      </c>
      <c r="O90" s="36">
        <v>964.24</v>
      </c>
      <c r="P90" s="36">
        <v>1131.0899999999999</v>
      </c>
      <c r="Q90" s="36">
        <v>143.26</v>
      </c>
      <c r="R90" s="36">
        <v>987.83</v>
      </c>
      <c r="S90" s="36">
        <v>4658.74</v>
      </c>
      <c r="T90" s="36">
        <v>0</v>
      </c>
      <c r="U90" s="36">
        <v>-100</v>
      </c>
      <c r="V90" s="36">
        <v>-833.33</v>
      </c>
      <c r="W90" s="41">
        <v>83.72</v>
      </c>
      <c r="X90" s="42">
        <v>14734.85</v>
      </c>
      <c r="Y90" s="42">
        <v>176818.15</v>
      </c>
      <c r="Z90" s="42">
        <v>2531.17</v>
      </c>
    </row>
    <row r="91" spans="1:26" x14ac:dyDescent="0.2">
      <c r="A91" t="s">
        <v>233</v>
      </c>
      <c r="B91" t="str">
        <f t="shared" si="5"/>
        <v>1</v>
      </c>
      <c r="C91" t="str">
        <f t="shared" si="6"/>
        <v>2</v>
      </c>
      <c r="D91" t="str">
        <f t="shared" si="7"/>
        <v>0</v>
      </c>
      <c r="E91" t="str">
        <f t="shared" si="8"/>
        <v>0</v>
      </c>
      <c r="F91" t="str">
        <f t="shared" si="9"/>
        <v>3</v>
      </c>
      <c r="G91" t="s">
        <v>824</v>
      </c>
      <c r="H91">
        <v>2022</v>
      </c>
      <c r="I91">
        <v>1</v>
      </c>
      <c r="J91" t="s">
        <v>823</v>
      </c>
      <c r="K91" s="36">
        <v>2731.08</v>
      </c>
      <c r="L91" s="36">
        <v>3684.62</v>
      </c>
      <c r="M91" s="36">
        <v>1812.95</v>
      </c>
      <c r="N91" s="36">
        <v>192</v>
      </c>
      <c r="O91" s="36">
        <v>983.94</v>
      </c>
      <c r="P91" s="36">
        <v>1083.72</v>
      </c>
      <c r="Q91" s="36">
        <v>143.26</v>
      </c>
      <c r="R91" s="36">
        <v>940.46</v>
      </c>
      <c r="S91" s="36">
        <v>4304.3900000000003</v>
      </c>
      <c r="T91" s="36">
        <v>0</v>
      </c>
      <c r="U91" s="36">
        <v>-100</v>
      </c>
      <c r="V91" s="36">
        <v>-833.33</v>
      </c>
      <c r="W91" s="41">
        <v>78.75</v>
      </c>
      <c r="X91" s="42">
        <v>13859.37</v>
      </c>
      <c r="Y91" s="42">
        <v>166312.46</v>
      </c>
      <c r="Z91" s="42">
        <v>2337.6</v>
      </c>
    </row>
    <row r="92" spans="1:26" x14ac:dyDescent="0.2">
      <c r="A92" t="s">
        <v>234</v>
      </c>
      <c r="B92" t="str">
        <f t="shared" si="5"/>
        <v>1</v>
      </c>
      <c r="C92" t="str">
        <f t="shared" si="6"/>
        <v>1</v>
      </c>
      <c r="D92" t="str">
        <f t="shared" si="7"/>
        <v>4</v>
      </c>
      <c r="E92" t="str">
        <f t="shared" si="8"/>
        <v>0</v>
      </c>
      <c r="F92" t="str">
        <f t="shared" si="9"/>
        <v>0</v>
      </c>
      <c r="G92" t="s">
        <v>824</v>
      </c>
      <c r="H92">
        <v>2022</v>
      </c>
      <c r="I92">
        <v>1</v>
      </c>
      <c r="J92" t="s">
        <v>823</v>
      </c>
      <c r="K92" s="36">
        <v>2731.08</v>
      </c>
      <c r="L92" s="36">
        <v>5505.96</v>
      </c>
      <c r="M92" s="36">
        <v>1419.97</v>
      </c>
      <c r="N92" s="36">
        <v>192</v>
      </c>
      <c r="O92" s="36">
        <v>835.97</v>
      </c>
      <c r="P92" s="36">
        <v>1211.76</v>
      </c>
      <c r="Q92" s="36">
        <v>143.26</v>
      </c>
      <c r="R92" s="36">
        <v>1068.5</v>
      </c>
      <c r="S92" s="36">
        <v>5329.63</v>
      </c>
      <c r="T92" s="36">
        <v>0</v>
      </c>
      <c r="U92" s="36">
        <v>-100</v>
      </c>
      <c r="V92" s="36">
        <v>-833.33</v>
      </c>
      <c r="W92" s="41">
        <v>92.57</v>
      </c>
      <c r="X92" s="42">
        <v>16293.02</v>
      </c>
      <c r="Y92" s="42">
        <v>195516.29</v>
      </c>
      <c r="Z92" s="42">
        <v>2778.02</v>
      </c>
    </row>
    <row r="93" spans="1:26" x14ac:dyDescent="0.2">
      <c r="A93" t="s">
        <v>235</v>
      </c>
      <c r="B93" t="str">
        <f t="shared" si="5"/>
        <v>1</v>
      </c>
      <c r="C93" t="str">
        <f t="shared" si="6"/>
        <v>1</v>
      </c>
      <c r="D93" t="str">
        <f t="shared" si="7"/>
        <v>3</v>
      </c>
      <c r="E93" t="str">
        <f t="shared" si="8"/>
        <v>1</v>
      </c>
      <c r="F93" t="str">
        <f t="shared" si="9"/>
        <v>0</v>
      </c>
      <c r="G93" t="s">
        <v>824</v>
      </c>
      <c r="H93">
        <v>2022</v>
      </c>
      <c r="I93">
        <v>1</v>
      </c>
      <c r="J93" t="s">
        <v>823</v>
      </c>
      <c r="K93" s="36">
        <v>2731.08</v>
      </c>
      <c r="L93" s="36">
        <v>5117.6899999999996</v>
      </c>
      <c r="M93" s="36">
        <v>1520.58</v>
      </c>
      <c r="N93" s="36">
        <v>192</v>
      </c>
      <c r="O93" s="36">
        <v>860.07</v>
      </c>
      <c r="P93" s="36">
        <v>1185.4000000000001</v>
      </c>
      <c r="Q93" s="36">
        <v>143.26</v>
      </c>
      <c r="R93" s="36">
        <v>1042.1400000000001</v>
      </c>
      <c r="S93" s="36">
        <v>5064.92</v>
      </c>
      <c r="T93" s="36">
        <v>0</v>
      </c>
      <c r="U93" s="36">
        <v>-100</v>
      </c>
      <c r="V93" s="36">
        <v>-833.33</v>
      </c>
      <c r="W93" s="41">
        <v>89.42</v>
      </c>
      <c r="X93" s="42">
        <v>15738.4</v>
      </c>
      <c r="Y93" s="42">
        <v>188860.77</v>
      </c>
      <c r="Z93" s="42">
        <v>2697.36</v>
      </c>
    </row>
    <row r="94" spans="1:26" x14ac:dyDescent="0.2">
      <c r="A94" t="s">
        <v>236</v>
      </c>
      <c r="B94" t="str">
        <f t="shared" si="5"/>
        <v>1</v>
      </c>
      <c r="C94" t="str">
        <f t="shared" si="6"/>
        <v>1</v>
      </c>
      <c r="D94" t="str">
        <f t="shared" si="7"/>
        <v>3</v>
      </c>
      <c r="E94" t="str">
        <f t="shared" si="8"/>
        <v>0</v>
      </c>
      <c r="F94" t="str">
        <f t="shared" si="9"/>
        <v>1</v>
      </c>
      <c r="G94" t="s">
        <v>824</v>
      </c>
      <c r="H94">
        <v>2022</v>
      </c>
      <c r="I94">
        <v>1</v>
      </c>
      <c r="J94" t="s">
        <v>823</v>
      </c>
      <c r="K94" s="36">
        <v>2731.08</v>
      </c>
      <c r="L94" s="36">
        <v>4590.04</v>
      </c>
      <c r="M94" s="36">
        <v>1554.77</v>
      </c>
      <c r="N94" s="36">
        <v>192</v>
      </c>
      <c r="O94" s="36">
        <v>879.76</v>
      </c>
      <c r="P94" s="36">
        <v>1138.03</v>
      </c>
      <c r="Q94" s="36">
        <v>143.26</v>
      </c>
      <c r="R94" s="36">
        <v>994.77</v>
      </c>
      <c r="S94" s="36">
        <v>4710.58</v>
      </c>
      <c r="T94" s="36">
        <v>0</v>
      </c>
      <c r="U94" s="36">
        <v>-100</v>
      </c>
      <c r="V94" s="36">
        <v>-833.33</v>
      </c>
      <c r="W94" s="41">
        <v>84.45</v>
      </c>
      <c r="X94" s="42">
        <v>14862.92</v>
      </c>
      <c r="Y94" s="42">
        <v>178355.08</v>
      </c>
      <c r="Z94" s="42">
        <v>2552.38</v>
      </c>
    </row>
    <row r="95" spans="1:26" x14ac:dyDescent="0.2">
      <c r="A95" t="s">
        <v>124</v>
      </c>
      <c r="B95" t="str">
        <f t="shared" si="5"/>
        <v>1</v>
      </c>
      <c r="C95" t="str">
        <f t="shared" si="6"/>
        <v>1</v>
      </c>
      <c r="D95" t="str">
        <f t="shared" si="7"/>
        <v>2</v>
      </c>
      <c r="E95" t="str">
        <f t="shared" si="8"/>
        <v>2</v>
      </c>
      <c r="F95" t="str">
        <f t="shared" si="9"/>
        <v>0</v>
      </c>
      <c r="G95" t="s">
        <v>824</v>
      </c>
      <c r="H95">
        <v>2022</v>
      </c>
      <c r="I95">
        <v>1</v>
      </c>
      <c r="J95" t="s">
        <v>823</v>
      </c>
      <c r="K95" s="36">
        <v>2731.08</v>
      </c>
      <c r="L95" s="36">
        <v>4729.42</v>
      </c>
      <c r="M95" s="36">
        <v>1621.18</v>
      </c>
      <c r="N95" s="36">
        <v>192</v>
      </c>
      <c r="O95" s="36">
        <v>884.17</v>
      </c>
      <c r="P95" s="36">
        <v>1159.04</v>
      </c>
      <c r="Q95" s="36">
        <v>143.26</v>
      </c>
      <c r="R95" s="36">
        <v>1015.78</v>
      </c>
      <c r="S95" s="36">
        <v>4867.79</v>
      </c>
      <c r="T95" s="36">
        <v>0</v>
      </c>
      <c r="U95" s="36">
        <v>-100</v>
      </c>
      <c r="V95" s="36">
        <v>-833.33</v>
      </c>
      <c r="W95" s="41">
        <v>86.66</v>
      </c>
      <c r="X95" s="42">
        <v>15251.34</v>
      </c>
      <c r="Y95" s="42">
        <v>183016.12</v>
      </c>
      <c r="Z95" s="42">
        <v>2616.6999999999998</v>
      </c>
    </row>
    <row r="96" spans="1:26" x14ac:dyDescent="0.2">
      <c r="A96" t="s">
        <v>237</v>
      </c>
      <c r="B96" t="str">
        <f t="shared" si="5"/>
        <v>1</v>
      </c>
      <c r="C96" t="str">
        <f t="shared" si="6"/>
        <v>1</v>
      </c>
      <c r="D96" t="str">
        <f t="shared" si="7"/>
        <v>2</v>
      </c>
      <c r="E96" t="str">
        <f t="shared" si="8"/>
        <v>1</v>
      </c>
      <c r="F96" t="str">
        <f t="shared" si="9"/>
        <v>1</v>
      </c>
      <c r="G96" t="s">
        <v>824</v>
      </c>
      <c r="H96">
        <v>2022</v>
      </c>
      <c r="I96">
        <v>1</v>
      </c>
      <c r="J96" t="s">
        <v>823</v>
      </c>
      <c r="K96" s="36">
        <v>2731.08</v>
      </c>
      <c r="L96" s="36">
        <v>4201.78</v>
      </c>
      <c r="M96" s="36">
        <v>1655.38</v>
      </c>
      <c r="N96" s="36">
        <v>192</v>
      </c>
      <c r="O96" s="36">
        <v>903.86</v>
      </c>
      <c r="P96" s="36">
        <v>1111.67</v>
      </c>
      <c r="Q96" s="36">
        <v>143.26</v>
      </c>
      <c r="R96" s="36">
        <v>968.41</v>
      </c>
      <c r="S96" s="36">
        <v>4513.4399999999996</v>
      </c>
      <c r="T96" s="36">
        <v>0</v>
      </c>
      <c r="U96" s="36">
        <v>-100</v>
      </c>
      <c r="V96" s="36">
        <v>-833.33</v>
      </c>
      <c r="W96" s="41">
        <v>81.680000000000007</v>
      </c>
      <c r="X96" s="42">
        <v>14375.87</v>
      </c>
      <c r="Y96" s="42">
        <v>172510.42</v>
      </c>
      <c r="Z96" s="42">
        <v>2471.73</v>
      </c>
    </row>
    <row r="97" spans="1:26" x14ac:dyDescent="0.2">
      <c r="A97" t="s">
        <v>238</v>
      </c>
      <c r="B97" t="str">
        <f t="shared" si="5"/>
        <v>1</v>
      </c>
      <c r="C97" t="str">
        <f t="shared" si="6"/>
        <v>1</v>
      </c>
      <c r="D97" t="str">
        <f t="shared" si="7"/>
        <v>2</v>
      </c>
      <c r="E97" t="str">
        <f t="shared" si="8"/>
        <v>0</v>
      </c>
      <c r="F97" t="str">
        <f t="shared" si="9"/>
        <v>2</v>
      </c>
      <c r="G97" t="s">
        <v>824</v>
      </c>
      <c r="H97">
        <v>2022</v>
      </c>
      <c r="I97">
        <v>1</v>
      </c>
      <c r="J97" t="s">
        <v>823</v>
      </c>
      <c r="K97" s="36">
        <v>2731.08</v>
      </c>
      <c r="L97" s="36">
        <v>3674.13</v>
      </c>
      <c r="M97" s="36">
        <v>1689.57</v>
      </c>
      <c r="N97" s="36">
        <v>192</v>
      </c>
      <c r="O97" s="36">
        <v>923.55</v>
      </c>
      <c r="P97" s="36">
        <v>1064.29</v>
      </c>
      <c r="Q97" s="36">
        <v>143.26</v>
      </c>
      <c r="R97" s="36">
        <v>921.03</v>
      </c>
      <c r="S97" s="36">
        <v>4159.1000000000004</v>
      </c>
      <c r="T97" s="36">
        <v>0</v>
      </c>
      <c r="U97" s="36">
        <v>-100</v>
      </c>
      <c r="V97" s="36">
        <v>-833.33</v>
      </c>
      <c r="W97" s="41">
        <v>76.709999999999994</v>
      </c>
      <c r="X97" s="42">
        <v>13500.39</v>
      </c>
      <c r="Y97" s="42">
        <v>162004.73000000001</v>
      </c>
      <c r="Z97" s="42">
        <v>2222.8200000000002</v>
      </c>
    </row>
    <row r="98" spans="1:26" x14ac:dyDescent="0.2">
      <c r="A98" t="s">
        <v>239</v>
      </c>
      <c r="B98" t="str">
        <f t="shared" si="5"/>
        <v>1</v>
      </c>
      <c r="C98" t="str">
        <f t="shared" si="6"/>
        <v>1</v>
      </c>
      <c r="D98" t="str">
        <f t="shared" si="7"/>
        <v>1</v>
      </c>
      <c r="E98" t="str">
        <f t="shared" si="8"/>
        <v>3</v>
      </c>
      <c r="F98" t="str">
        <f t="shared" si="9"/>
        <v>0</v>
      </c>
      <c r="G98" t="s">
        <v>824</v>
      </c>
      <c r="H98">
        <v>2022</v>
      </c>
      <c r="I98">
        <v>1</v>
      </c>
      <c r="J98" t="s">
        <v>823</v>
      </c>
      <c r="K98" s="36">
        <v>2731.08</v>
      </c>
      <c r="L98" s="36">
        <v>4341.1499999999996</v>
      </c>
      <c r="M98" s="36">
        <v>1721.79</v>
      </c>
      <c r="N98" s="36">
        <v>192</v>
      </c>
      <c r="O98" s="36">
        <v>908.26</v>
      </c>
      <c r="P98" s="36">
        <v>1132.69</v>
      </c>
      <c r="Q98" s="36">
        <v>143.26</v>
      </c>
      <c r="R98" s="36">
        <v>989.43</v>
      </c>
      <c r="S98" s="36">
        <v>4670.66</v>
      </c>
      <c r="T98" s="36">
        <v>0</v>
      </c>
      <c r="U98" s="36">
        <v>-100</v>
      </c>
      <c r="V98" s="36">
        <v>-833.33</v>
      </c>
      <c r="W98" s="41">
        <v>83.89</v>
      </c>
      <c r="X98" s="42">
        <v>14764.29</v>
      </c>
      <c r="Y98" s="42">
        <v>177171.47</v>
      </c>
      <c r="Z98" s="42">
        <v>2536.0500000000002</v>
      </c>
    </row>
    <row r="99" spans="1:26" x14ac:dyDescent="0.2">
      <c r="A99" t="s">
        <v>240</v>
      </c>
      <c r="B99" t="str">
        <f t="shared" si="5"/>
        <v>1</v>
      </c>
      <c r="C99" t="str">
        <f t="shared" si="6"/>
        <v>1</v>
      </c>
      <c r="D99" t="str">
        <f t="shared" si="7"/>
        <v>1</v>
      </c>
      <c r="E99" t="str">
        <f t="shared" si="8"/>
        <v>2</v>
      </c>
      <c r="F99" t="str">
        <f t="shared" si="9"/>
        <v>1</v>
      </c>
      <c r="G99" t="s">
        <v>824</v>
      </c>
      <c r="H99">
        <v>2022</v>
      </c>
      <c r="I99">
        <v>1</v>
      </c>
      <c r="J99" t="s">
        <v>823</v>
      </c>
      <c r="K99" s="36">
        <v>2731.08</v>
      </c>
      <c r="L99" s="36">
        <v>3813.51</v>
      </c>
      <c r="M99" s="36">
        <v>1755.98</v>
      </c>
      <c r="N99" s="36">
        <v>192</v>
      </c>
      <c r="O99" s="36">
        <v>927.96</v>
      </c>
      <c r="P99" s="36">
        <v>1085.31</v>
      </c>
      <c r="Q99" s="36">
        <v>143.26</v>
      </c>
      <c r="R99" s="36">
        <v>942.05</v>
      </c>
      <c r="S99" s="36">
        <v>4316.3100000000004</v>
      </c>
      <c r="T99" s="36">
        <v>0</v>
      </c>
      <c r="U99" s="36">
        <v>-100</v>
      </c>
      <c r="V99" s="36">
        <v>-833.33</v>
      </c>
      <c r="W99" s="41">
        <v>78.91</v>
      </c>
      <c r="X99" s="42">
        <v>13888.81</v>
      </c>
      <c r="Y99" s="42">
        <v>166665.76999999999</v>
      </c>
      <c r="Z99" s="42">
        <v>2347.02</v>
      </c>
    </row>
    <row r="100" spans="1:26" x14ac:dyDescent="0.2">
      <c r="A100" t="s">
        <v>241</v>
      </c>
      <c r="B100" t="str">
        <f t="shared" si="5"/>
        <v>1</v>
      </c>
      <c r="C100" t="str">
        <f t="shared" si="6"/>
        <v>1</v>
      </c>
      <c r="D100" t="str">
        <f t="shared" si="7"/>
        <v>1</v>
      </c>
      <c r="E100" t="str">
        <f t="shared" si="8"/>
        <v>1</v>
      </c>
      <c r="F100" t="str">
        <f t="shared" si="9"/>
        <v>2</v>
      </c>
      <c r="G100" t="s">
        <v>824</v>
      </c>
      <c r="H100">
        <v>2022</v>
      </c>
      <c r="I100">
        <v>1</v>
      </c>
      <c r="J100" t="s">
        <v>823</v>
      </c>
      <c r="K100" s="36">
        <v>2731.08</v>
      </c>
      <c r="L100" s="36">
        <v>3285.86</v>
      </c>
      <c r="M100" s="36">
        <v>1790.18</v>
      </c>
      <c r="N100" s="36">
        <v>192</v>
      </c>
      <c r="O100" s="36">
        <v>947.65</v>
      </c>
      <c r="P100" s="36">
        <v>1037.94</v>
      </c>
      <c r="Q100" s="36">
        <v>143.26</v>
      </c>
      <c r="R100" s="36">
        <v>894.68</v>
      </c>
      <c r="S100" s="36">
        <v>3961.97</v>
      </c>
      <c r="T100" s="36">
        <v>0</v>
      </c>
      <c r="U100" s="36">
        <v>-100</v>
      </c>
      <c r="V100" s="36">
        <v>-833.33</v>
      </c>
      <c r="W100" s="41">
        <v>73.94</v>
      </c>
      <c r="X100" s="42">
        <v>13013.34</v>
      </c>
      <c r="Y100" s="42">
        <v>156160.07999999999</v>
      </c>
      <c r="Z100" s="42">
        <v>2067.08</v>
      </c>
    </row>
    <row r="101" spans="1:26" x14ac:dyDescent="0.2">
      <c r="A101" t="s">
        <v>242</v>
      </c>
      <c r="B101" t="str">
        <f t="shared" si="5"/>
        <v>1</v>
      </c>
      <c r="C101" t="str">
        <f t="shared" si="6"/>
        <v>1</v>
      </c>
      <c r="D101" t="str">
        <f t="shared" si="7"/>
        <v>1</v>
      </c>
      <c r="E101" t="str">
        <f t="shared" si="8"/>
        <v>0</v>
      </c>
      <c r="F101" t="str">
        <f t="shared" si="9"/>
        <v>3</v>
      </c>
      <c r="G101" t="s">
        <v>824</v>
      </c>
      <c r="H101">
        <v>2022</v>
      </c>
      <c r="I101">
        <v>1</v>
      </c>
      <c r="J101" t="s">
        <v>823</v>
      </c>
      <c r="K101" s="36">
        <v>2731.08</v>
      </c>
      <c r="L101" s="36">
        <v>2758.22</v>
      </c>
      <c r="M101" s="36">
        <v>1824.38</v>
      </c>
      <c r="N101" s="36">
        <v>192</v>
      </c>
      <c r="O101" s="36">
        <v>967.34</v>
      </c>
      <c r="P101" s="36">
        <v>990.56</v>
      </c>
      <c r="Q101" s="36">
        <v>143.26</v>
      </c>
      <c r="R101" s="36">
        <v>847.3</v>
      </c>
      <c r="S101" s="36">
        <v>3465.6</v>
      </c>
      <c r="T101" s="36">
        <v>0</v>
      </c>
      <c r="U101" s="36">
        <v>-100</v>
      </c>
      <c r="V101" s="36">
        <v>-833.33</v>
      </c>
      <c r="W101" s="41">
        <v>68.16</v>
      </c>
      <c r="X101" s="42">
        <v>11995.84</v>
      </c>
      <c r="Y101" s="42">
        <v>143950.12</v>
      </c>
      <c r="Z101" s="42">
        <v>1820.26</v>
      </c>
    </row>
    <row r="102" spans="1:26" x14ac:dyDescent="0.2">
      <c r="A102" t="s">
        <v>243</v>
      </c>
      <c r="B102" t="str">
        <f t="shared" si="5"/>
        <v>1</v>
      </c>
      <c r="C102" t="str">
        <f t="shared" si="6"/>
        <v>1</v>
      </c>
      <c r="D102" t="str">
        <f t="shared" si="7"/>
        <v>0</v>
      </c>
      <c r="E102" t="str">
        <f t="shared" si="8"/>
        <v>4</v>
      </c>
      <c r="F102" t="str">
        <f t="shared" si="9"/>
        <v>0</v>
      </c>
      <c r="G102" t="s">
        <v>824</v>
      </c>
      <c r="H102">
        <v>2022</v>
      </c>
      <c r="I102">
        <v>1</v>
      </c>
      <c r="J102" t="s">
        <v>823</v>
      </c>
      <c r="K102" s="36">
        <v>2731.08</v>
      </c>
      <c r="L102" s="36">
        <v>3952.88</v>
      </c>
      <c r="M102" s="36">
        <v>1822.39</v>
      </c>
      <c r="N102" s="36">
        <v>192</v>
      </c>
      <c r="O102" s="36">
        <v>932.36</v>
      </c>
      <c r="P102" s="36">
        <v>1106.33</v>
      </c>
      <c r="Q102" s="36">
        <v>143.26</v>
      </c>
      <c r="R102" s="36">
        <v>963.07</v>
      </c>
      <c r="S102" s="36">
        <v>4473.5200000000004</v>
      </c>
      <c r="T102" s="36">
        <v>0</v>
      </c>
      <c r="U102" s="36">
        <v>-100</v>
      </c>
      <c r="V102" s="36">
        <v>-833.33</v>
      </c>
      <c r="W102" s="41">
        <v>81.12</v>
      </c>
      <c r="X102" s="42">
        <v>14277.23</v>
      </c>
      <c r="Y102" s="42">
        <v>171326.81</v>
      </c>
      <c r="Z102" s="42">
        <v>2455.39</v>
      </c>
    </row>
    <row r="103" spans="1:26" x14ac:dyDescent="0.2">
      <c r="A103" t="s">
        <v>244</v>
      </c>
      <c r="B103" t="str">
        <f t="shared" si="5"/>
        <v>1</v>
      </c>
      <c r="C103" t="str">
        <f t="shared" si="6"/>
        <v>1</v>
      </c>
      <c r="D103" t="str">
        <f t="shared" si="7"/>
        <v>0</v>
      </c>
      <c r="E103" t="str">
        <f t="shared" si="8"/>
        <v>3</v>
      </c>
      <c r="F103" t="str">
        <f t="shared" si="9"/>
        <v>1</v>
      </c>
      <c r="G103" t="s">
        <v>824</v>
      </c>
      <c r="H103">
        <v>2022</v>
      </c>
      <c r="I103">
        <v>1</v>
      </c>
      <c r="J103" t="s">
        <v>823</v>
      </c>
      <c r="K103" s="36">
        <v>2731.08</v>
      </c>
      <c r="L103" s="36">
        <v>3425.24</v>
      </c>
      <c r="M103" s="36">
        <v>1856.59</v>
      </c>
      <c r="N103" s="36">
        <v>192</v>
      </c>
      <c r="O103" s="36">
        <v>952.06</v>
      </c>
      <c r="P103" s="36">
        <v>1058.96</v>
      </c>
      <c r="Q103" s="36">
        <v>143.26</v>
      </c>
      <c r="R103" s="36">
        <v>915.7</v>
      </c>
      <c r="S103" s="36">
        <v>4119.18</v>
      </c>
      <c r="T103" s="36">
        <v>0</v>
      </c>
      <c r="U103" s="36">
        <v>-100</v>
      </c>
      <c r="V103" s="36">
        <v>-833.33</v>
      </c>
      <c r="W103" s="41">
        <v>76.150000000000006</v>
      </c>
      <c r="X103" s="42">
        <v>13401.76</v>
      </c>
      <c r="Y103" s="42">
        <v>160821.12</v>
      </c>
      <c r="Z103" s="42">
        <v>2191.2800000000002</v>
      </c>
    </row>
    <row r="104" spans="1:26" x14ac:dyDescent="0.2">
      <c r="A104" t="s">
        <v>245</v>
      </c>
      <c r="B104" t="str">
        <f t="shared" si="5"/>
        <v>1</v>
      </c>
      <c r="C104" t="str">
        <f t="shared" si="6"/>
        <v>1</v>
      </c>
      <c r="D104" t="str">
        <f t="shared" si="7"/>
        <v>0</v>
      </c>
      <c r="E104" t="str">
        <f t="shared" si="8"/>
        <v>2</v>
      </c>
      <c r="F104" t="str">
        <f t="shared" si="9"/>
        <v>2</v>
      </c>
      <c r="G104" t="s">
        <v>824</v>
      </c>
      <c r="H104">
        <v>2022</v>
      </c>
      <c r="I104">
        <v>1</v>
      </c>
      <c r="J104" t="s">
        <v>823</v>
      </c>
      <c r="K104" s="36">
        <v>2731.08</v>
      </c>
      <c r="L104" s="36">
        <v>2897.59</v>
      </c>
      <c r="M104" s="36">
        <v>1890.79</v>
      </c>
      <c r="N104" s="36">
        <v>192</v>
      </c>
      <c r="O104" s="36">
        <v>971.75</v>
      </c>
      <c r="P104" s="36">
        <v>1011.58</v>
      </c>
      <c r="Q104" s="36">
        <v>143.26</v>
      </c>
      <c r="R104" s="36">
        <v>868.32</v>
      </c>
      <c r="S104" s="36">
        <v>3622.81</v>
      </c>
      <c r="T104" s="36">
        <v>0</v>
      </c>
      <c r="U104" s="36">
        <v>-100</v>
      </c>
      <c r="V104" s="36">
        <v>-833.33</v>
      </c>
      <c r="W104" s="41">
        <v>70.37</v>
      </c>
      <c r="X104" s="42">
        <v>12384.26</v>
      </c>
      <c r="Y104" s="42">
        <v>148611.16</v>
      </c>
      <c r="Z104" s="42">
        <v>1911.34</v>
      </c>
    </row>
    <row r="105" spans="1:26" x14ac:dyDescent="0.2">
      <c r="A105" t="s">
        <v>246</v>
      </c>
      <c r="B105" t="str">
        <f t="shared" si="5"/>
        <v>1</v>
      </c>
      <c r="C105" t="str">
        <f t="shared" si="6"/>
        <v>1</v>
      </c>
      <c r="D105" t="str">
        <f t="shared" si="7"/>
        <v>0</v>
      </c>
      <c r="E105" t="str">
        <f t="shared" si="8"/>
        <v>1</v>
      </c>
      <c r="F105" t="str">
        <f t="shared" si="9"/>
        <v>3</v>
      </c>
      <c r="G105" t="s">
        <v>824</v>
      </c>
      <c r="H105">
        <v>2022</v>
      </c>
      <c r="I105">
        <v>1</v>
      </c>
      <c r="J105" t="s">
        <v>823</v>
      </c>
      <c r="K105" s="36">
        <v>2731.08</v>
      </c>
      <c r="L105" s="36">
        <v>2369.9499999999998</v>
      </c>
      <c r="M105" s="36">
        <v>1924.98</v>
      </c>
      <c r="N105" s="36">
        <v>192</v>
      </c>
      <c r="O105" s="36">
        <v>991.44</v>
      </c>
      <c r="P105" s="36">
        <v>964.21</v>
      </c>
      <c r="Q105" s="36">
        <v>143.26</v>
      </c>
      <c r="R105" s="36">
        <v>820.95</v>
      </c>
      <c r="S105" s="36">
        <v>3268.46</v>
      </c>
      <c r="T105" s="36">
        <v>0</v>
      </c>
      <c r="U105" s="36">
        <v>-100</v>
      </c>
      <c r="V105" s="36">
        <v>-833.33</v>
      </c>
      <c r="W105" s="41">
        <v>65.39</v>
      </c>
      <c r="X105" s="42">
        <v>11508.79</v>
      </c>
      <c r="Y105" s="42">
        <v>138105.47</v>
      </c>
      <c r="Z105" s="42">
        <v>1750.39</v>
      </c>
    </row>
    <row r="106" spans="1:26" x14ac:dyDescent="0.2">
      <c r="A106" t="s">
        <v>247</v>
      </c>
      <c r="B106" t="str">
        <f t="shared" si="5"/>
        <v>1</v>
      </c>
      <c r="C106" t="str">
        <f t="shared" si="6"/>
        <v>1</v>
      </c>
      <c r="D106" t="str">
        <f t="shared" si="7"/>
        <v>0</v>
      </c>
      <c r="E106" t="str">
        <f t="shared" si="8"/>
        <v>0</v>
      </c>
      <c r="F106" t="str">
        <f t="shared" si="9"/>
        <v>4</v>
      </c>
      <c r="G106" t="s">
        <v>824</v>
      </c>
      <c r="H106">
        <v>2022</v>
      </c>
      <c r="I106">
        <v>1</v>
      </c>
      <c r="J106" t="s">
        <v>823</v>
      </c>
      <c r="K106" s="36">
        <v>2731.08</v>
      </c>
      <c r="L106" s="36">
        <v>1842.31</v>
      </c>
      <c r="M106" s="36">
        <v>1959.18</v>
      </c>
      <c r="N106" s="36">
        <v>192</v>
      </c>
      <c r="O106" s="36">
        <v>1011.13</v>
      </c>
      <c r="P106" s="36">
        <v>916.83</v>
      </c>
      <c r="Q106" s="36">
        <v>143.26</v>
      </c>
      <c r="R106" s="36">
        <v>773.57</v>
      </c>
      <c r="S106" s="36">
        <v>2914.12</v>
      </c>
      <c r="T106" s="36">
        <v>0</v>
      </c>
      <c r="U106" s="36">
        <v>-100</v>
      </c>
      <c r="V106" s="36">
        <v>-833.33</v>
      </c>
      <c r="W106" s="41">
        <v>60.42</v>
      </c>
      <c r="X106" s="42">
        <v>10633.31</v>
      </c>
      <c r="Y106" s="42">
        <v>127599.77</v>
      </c>
      <c r="Z106" s="42">
        <v>1624.79</v>
      </c>
    </row>
    <row r="107" spans="1:26" x14ac:dyDescent="0.2">
      <c r="A107" t="s">
        <v>248</v>
      </c>
      <c r="B107" t="str">
        <f t="shared" si="5"/>
        <v>1</v>
      </c>
      <c r="C107" t="str">
        <f t="shared" si="6"/>
        <v>0</v>
      </c>
      <c r="D107" t="str">
        <f t="shared" si="7"/>
        <v>5</v>
      </c>
      <c r="E107" t="str">
        <f t="shared" si="8"/>
        <v>0</v>
      </c>
      <c r="F107" t="str">
        <f t="shared" si="9"/>
        <v>0</v>
      </c>
      <c r="G107" t="s">
        <v>824</v>
      </c>
      <c r="H107">
        <v>2022</v>
      </c>
      <c r="I107">
        <v>1</v>
      </c>
      <c r="J107" t="s">
        <v>823</v>
      </c>
      <c r="K107" s="36">
        <v>2731.08</v>
      </c>
      <c r="L107" s="36">
        <v>4579.55</v>
      </c>
      <c r="M107" s="36">
        <v>1431.39</v>
      </c>
      <c r="N107" s="36">
        <v>192</v>
      </c>
      <c r="O107" s="36">
        <v>819.37</v>
      </c>
      <c r="P107" s="36">
        <v>1118.5999999999999</v>
      </c>
      <c r="Q107" s="36">
        <v>143.26</v>
      </c>
      <c r="R107" s="36">
        <v>975.34</v>
      </c>
      <c r="S107" s="36">
        <v>4565.28</v>
      </c>
      <c r="T107" s="36">
        <v>0</v>
      </c>
      <c r="U107" s="36">
        <v>-100</v>
      </c>
      <c r="V107" s="36">
        <v>-833.33</v>
      </c>
      <c r="W107" s="41">
        <v>82.41</v>
      </c>
      <c r="X107" s="42">
        <v>14503.95</v>
      </c>
      <c r="Y107" s="42">
        <v>174047.35</v>
      </c>
      <c r="Z107" s="42">
        <v>2492.94</v>
      </c>
    </row>
    <row r="108" spans="1:26" x14ac:dyDescent="0.2">
      <c r="A108" t="s">
        <v>249</v>
      </c>
      <c r="B108" t="str">
        <f t="shared" si="5"/>
        <v>1</v>
      </c>
      <c r="C108" t="str">
        <f t="shared" si="6"/>
        <v>0</v>
      </c>
      <c r="D108" t="str">
        <f t="shared" si="7"/>
        <v>4</v>
      </c>
      <c r="E108" t="str">
        <f t="shared" si="8"/>
        <v>1</v>
      </c>
      <c r="F108" t="str">
        <f t="shared" si="9"/>
        <v>0</v>
      </c>
      <c r="G108" t="s">
        <v>824</v>
      </c>
      <c r="H108">
        <v>2022</v>
      </c>
      <c r="I108">
        <v>1</v>
      </c>
      <c r="J108" t="s">
        <v>823</v>
      </c>
      <c r="K108" s="36">
        <v>2731.08</v>
      </c>
      <c r="L108" s="36">
        <v>4191.29</v>
      </c>
      <c r="M108" s="36">
        <v>1532</v>
      </c>
      <c r="N108" s="36">
        <v>192</v>
      </c>
      <c r="O108" s="36">
        <v>843.47</v>
      </c>
      <c r="P108" s="36">
        <v>1092.24</v>
      </c>
      <c r="Q108" s="36">
        <v>143.26</v>
      </c>
      <c r="R108" s="36">
        <v>948.98</v>
      </c>
      <c r="S108" s="36">
        <v>4368.1499999999996</v>
      </c>
      <c r="T108" s="36">
        <v>0</v>
      </c>
      <c r="U108" s="36">
        <v>-100</v>
      </c>
      <c r="V108" s="36">
        <v>-833.33</v>
      </c>
      <c r="W108" s="41">
        <v>79.64</v>
      </c>
      <c r="X108" s="42">
        <v>14016.89</v>
      </c>
      <c r="Y108" s="42">
        <v>168202.7</v>
      </c>
      <c r="Z108" s="42">
        <v>2387.9699999999998</v>
      </c>
    </row>
    <row r="109" spans="1:26" x14ac:dyDescent="0.2">
      <c r="A109" t="s">
        <v>250</v>
      </c>
      <c r="B109" t="str">
        <f t="shared" si="5"/>
        <v>1</v>
      </c>
      <c r="C109" t="str">
        <f t="shared" si="6"/>
        <v>0</v>
      </c>
      <c r="D109" t="str">
        <f t="shared" si="7"/>
        <v>4</v>
      </c>
      <c r="E109" t="str">
        <f t="shared" si="8"/>
        <v>0</v>
      </c>
      <c r="F109" t="str">
        <f t="shared" si="9"/>
        <v>1</v>
      </c>
      <c r="G109" t="s">
        <v>824</v>
      </c>
      <c r="H109">
        <v>2022</v>
      </c>
      <c r="I109">
        <v>1</v>
      </c>
      <c r="J109" t="s">
        <v>823</v>
      </c>
      <c r="K109" s="36">
        <v>2731.08</v>
      </c>
      <c r="L109" s="36">
        <v>3663.64</v>
      </c>
      <c r="M109" s="36">
        <v>1566.19</v>
      </c>
      <c r="N109" s="36">
        <v>192</v>
      </c>
      <c r="O109" s="36">
        <v>863.17</v>
      </c>
      <c r="P109" s="36">
        <v>1044.8699999999999</v>
      </c>
      <c r="Q109" s="36">
        <v>143.26</v>
      </c>
      <c r="R109" s="36">
        <v>901.61</v>
      </c>
      <c r="S109" s="36">
        <v>4013.8</v>
      </c>
      <c r="T109" s="36">
        <v>0</v>
      </c>
      <c r="U109" s="36">
        <v>-100</v>
      </c>
      <c r="V109" s="36">
        <v>-833.33</v>
      </c>
      <c r="W109" s="41">
        <v>74.67</v>
      </c>
      <c r="X109" s="42">
        <v>13141.42</v>
      </c>
      <c r="Y109" s="42">
        <v>157697</v>
      </c>
      <c r="Z109" s="42">
        <v>2108.0300000000002</v>
      </c>
    </row>
    <row r="110" spans="1:26" x14ac:dyDescent="0.2">
      <c r="A110" t="s">
        <v>251</v>
      </c>
      <c r="B110" t="str">
        <f t="shared" si="5"/>
        <v>1</v>
      </c>
      <c r="C110" t="str">
        <f t="shared" si="6"/>
        <v>0</v>
      </c>
      <c r="D110" t="str">
        <f t="shared" si="7"/>
        <v>3</v>
      </c>
      <c r="E110" t="str">
        <f t="shared" si="8"/>
        <v>2</v>
      </c>
      <c r="F110" t="str">
        <f t="shared" si="9"/>
        <v>0</v>
      </c>
      <c r="G110" t="s">
        <v>824</v>
      </c>
      <c r="H110">
        <v>2022</v>
      </c>
      <c r="I110">
        <v>1</v>
      </c>
      <c r="J110" t="s">
        <v>823</v>
      </c>
      <c r="K110" s="36">
        <v>2731.08</v>
      </c>
      <c r="L110" s="36">
        <v>3803.02</v>
      </c>
      <c r="M110" s="36">
        <v>1632.6</v>
      </c>
      <c r="N110" s="36">
        <v>192</v>
      </c>
      <c r="O110" s="36">
        <v>867.57</v>
      </c>
      <c r="P110" s="36">
        <v>1065.8900000000001</v>
      </c>
      <c r="Q110" s="36">
        <v>143.26</v>
      </c>
      <c r="R110" s="36">
        <v>922.63</v>
      </c>
      <c r="S110" s="36">
        <v>4171.0200000000004</v>
      </c>
      <c r="T110" s="36">
        <v>0</v>
      </c>
      <c r="U110" s="36">
        <v>-100</v>
      </c>
      <c r="V110" s="36">
        <v>-833.33</v>
      </c>
      <c r="W110" s="41">
        <v>76.87</v>
      </c>
      <c r="X110" s="42">
        <v>13529.84</v>
      </c>
      <c r="Y110" s="42">
        <v>162358.04999999999</v>
      </c>
      <c r="Z110" s="42">
        <v>2232.23</v>
      </c>
    </row>
    <row r="111" spans="1:26" x14ac:dyDescent="0.2">
      <c r="A111" t="s">
        <v>252</v>
      </c>
      <c r="B111" t="str">
        <f t="shared" si="5"/>
        <v>1</v>
      </c>
      <c r="C111" t="str">
        <f t="shared" si="6"/>
        <v>0</v>
      </c>
      <c r="D111" t="str">
        <f t="shared" si="7"/>
        <v>3</v>
      </c>
      <c r="E111" t="str">
        <f t="shared" si="8"/>
        <v>1</v>
      </c>
      <c r="F111" t="str">
        <f t="shared" si="9"/>
        <v>1</v>
      </c>
      <c r="G111" t="s">
        <v>824</v>
      </c>
      <c r="H111">
        <v>2022</v>
      </c>
      <c r="I111">
        <v>1</v>
      </c>
      <c r="J111" t="s">
        <v>823</v>
      </c>
      <c r="K111" s="36">
        <v>2731.08</v>
      </c>
      <c r="L111" s="36">
        <v>3275.37</v>
      </c>
      <c r="M111" s="36">
        <v>1666.8</v>
      </c>
      <c r="N111" s="36">
        <v>192</v>
      </c>
      <c r="O111" s="36">
        <v>887.26</v>
      </c>
      <c r="P111" s="36">
        <v>1018.51</v>
      </c>
      <c r="Q111" s="36">
        <v>143.26</v>
      </c>
      <c r="R111" s="36">
        <v>875.25</v>
      </c>
      <c r="S111" s="36">
        <v>3816.67</v>
      </c>
      <c r="T111" s="36">
        <v>0</v>
      </c>
      <c r="U111" s="36">
        <v>-100</v>
      </c>
      <c r="V111" s="36">
        <v>-833.33</v>
      </c>
      <c r="W111" s="41">
        <v>71.900000000000006</v>
      </c>
      <c r="X111" s="42">
        <v>12654.36</v>
      </c>
      <c r="Y111" s="42">
        <v>151852.35</v>
      </c>
      <c r="Z111" s="42">
        <v>1952.29</v>
      </c>
    </row>
    <row r="112" spans="1:26" x14ac:dyDescent="0.2">
      <c r="A112" t="s">
        <v>253</v>
      </c>
      <c r="B112" t="str">
        <f t="shared" si="5"/>
        <v>1</v>
      </c>
      <c r="C112" t="str">
        <f t="shared" si="6"/>
        <v>0</v>
      </c>
      <c r="D112" t="str">
        <f t="shared" si="7"/>
        <v>3</v>
      </c>
      <c r="E112" t="str">
        <f t="shared" si="8"/>
        <v>0</v>
      </c>
      <c r="F112" t="str">
        <f t="shared" si="9"/>
        <v>2</v>
      </c>
      <c r="G112" t="s">
        <v>824</v>
      </c>
      <c r="H112">
        <v>2022</v>
      </c>
      <c r="I112">
        <v>1</v>
      </c>
      <c r="J112" t="s">
        <v>823</v>
      </c>
      <c r="K112" s="36">
        <v>2731.08</v>
      </c>
      <c r="L112" s="36">
        <v>2747.73</v>
      </c>
      <c r="M112" s="36">
        <v>1700.99</v>
      </c>
      <c r="N112" s="36">
        <v>192</v>
      </c>
      <c r="O112" s="36">
        <v>906.96</v>
      </c>
      <c r="P112" s="36">
        <v>971.14</v>
      </c>
      <c r="Q112" s="36">
        <v>143.26</v>
      </c>
      <c r="R112" s="36">
        <v>827.88</v>
      </c>
      <c r="S112" s="36">
        <v>3462.33</v>
      </c>
      <c r="T112" s="36">
        <v>0</v>
      </c>
      <c r="U112" s="36">
        <v>-100</v>
      </c>
      <c r="V112" s="36">
        <v>-833.33</v>
      </c>
      <c r="W112" s="41">
        <v>66.930000000000007</v>
      </c>
      <c r="X112" s="42">
        <v>11778.89</v>
      </c>
      <c r="Y112" s="42">
        <v>141346.66</v>
      </c>
      <c r="Z112" s="42">
        <v>1768.76</v>
      </c>
    </row>
    <row r="113" spans="1:26" x14ac:dyDescent="0.2">
      <c r="A113" t="s">
        <v>125</v>
      </c>
      <c r="B113" t="str">
        <f t="shared" si="5"/>
        <v>1</v>
      </c>
      <c r="C113" t="str">
        <f t="shared" si="6"/>
        <v>0</v>
      </c>
      <c r="D113" t="str">
        <f t="shared" si="7"/>
        <v>2</v>
      </c>
      <c r="E113" t="str">
        <f t="shared" si="8"/>
        <v>3</v>
      </c>
      <c r="F113" t="str">
        <f t="shared" si="9"/>
        <v>0</v>
      </c>
      <c r="G113" t="s">
        <v>824</v>
      </c>
      <c r="H113">
        <v>2022</v>
      </c>
      <c r="I113">
        <v>1</v>
      </c>
      <c r="J113" t="s">
        <v>823</v>
      </c>
      <c r="K113" s="36">
        <v>2731.08</v>
      </c>
      <c r="L113" s="36">
        <v>3414.75</v>
      </c>
      <c r="M113" s="36">
        <v>1733.21</v>
      </c>
      <c r="N113" s="36">
        <v>192</v>
      </c>
      <c r="O113" s="36">
        <v>891.67</v>
      </c>
      <c r="P113" s="36">
        <v>1039.53</v>
      </c>
      <c r="Q113" s="36">
        <v>143.26</v>
      </c>
      <c r="R113" s="36">
        <v>896.27</v>
      </c>
      <c r="S113" s="36">
        <v>3973.88</v>
      </c>
      <c r="T113" s="36">
        <v>0</v>
      </c>
      <c r="U113" s="36">
        <v>-100</v>
      </c>
      <c r="V113" s="36">
        <v>-833.33</v>
      </c>
      <c r="W113" s="41">
        <v>74.11</v>
      </c>
      <c r="X113" s="42">
        <v>13042.78</v>
      </c>
      <c r="Y113" s="42">
        <v>156513.39000000001</v>
      </c>
      <c r="Z113" s="42">
        <v>2076.4899999999998</v>
      </c>
    </row>
    <row r="114" spans="1:26" x14ac:dyDescent="0.2">
      <c r="A114" t="s">
        <v>126</v>
      </c>
      <c r="B114" t="str">
        <f t="shared" si="5"/>
        <v>1</v>
      </c>
      <c r="C114" t="str">
        <f t="shared" si="6"/>
        <v>0</v>
      </c>
      <c r="D114" t="str">
        <f t="shared" si="7"/>
        <v>2</v>
      </c>
      <c r="E114" t="str">
        <f t="shared" si="8"/>
        <v>2</v>
      </c>
      <c r="F114" t="str">
        <f t="shared" si="9"/>
        <v>1</v>
      </c>
      <c r="G114" t="s">
        <v>824</v>
      </c>
      <c r="H114">
        <v>2022</v>
      </c>
      <c r="I114">
        <v>1</v>
      </c>
      <c r="J114" t="s">
        <v>823</v>
      </c>
      <c r="K114" s="36">
        <v>2731.08</v>
      </c>
      <c r="L114" s="36">
        <v>2887.1</v>
      </c>
      <c r="M114" s="36">
        <v>1767.4</v>
      </c>
      <c r="N114" s="36">
        <v>192</v>
      </c>
      <c r="O114" s="36">
        <v>911.36</v>
      </c>
      <c r="P114" s="36">
        <v>992.15</v>
      </c>
      <c r="Q114" s="36">
        <v>143.26</v>
      </c>
      <c r="R114" s="36">
        <v>848.9</v>
      </c>
      <c r="S114" s="36">
        <v>3619.54</v>
      </c>
      <c r="T114" s="36">
        <v>0</v>
      </c>
      <c r="U114" s="36">
        <v>-100</v>
      </c>
      <c r="V114" s="36">
        <v>-833.33</v>
      </c>
      <c r="W114" s="41">
        <v>69.13</v>
      </c>
      <c r="X114" s="42">
        <v>12167.31</v>
      </c>
      <c r="Y114" s="42">
        <v>146007.70000000001</v>
      </c>
      <c r="Z114" s="42">
        <v>1824.49</v>
      </c>
    </row>
    <row r="115" spans="1:26" x14ac:dyDescent="0.2">
      <c r="A115" t="s">
        <v>254</v>
      </c>
      <c r="B115" t="str">
        <f t="shared" si="5"/>
        <v>1</v>
      </c>
      <c r="C115" t="str">
        <f t="shared" si="6"/>
        <v>0</v>
      </c>
      <c r="D115" t="str">
        <f t="shared" si="7"/>
        <v>2</v>
      </c>
      <c r="E115" t="str">
        <f t="shared" si="8"/>
        <v>1</v>
      </c>
      <c r="F115" t="str">
        <f t="shared" si="9"/>
        <v>2</v>
      </c>
      <c r="G115" t="s">
        <v>824</v>
      </c>
      <c r="H115">
        <v>2022</v>
      </c>
      <c r="I115">
        <v>1</v>
      </c>
      <c r="J115" t="s">
        <v>823</v>
      </c>
      <c r="K115" s="36">
        <v>2731.08</v>
      </c>
      <c r="L115" s="36">
        <v>2359.46</v>
      </c>
      <c r="M115" s="36">
        <v>1801.6</v>
      </c>
      <c r="N115" s="36">
        <v>192</v>
      </c>
      <c r="O115" s="36">
        <v>931.06</v>
      </c>
      <c r="P115" s="36">
        <v>944.78</v>
      </c>
      <c r="Q115" s="36">
        <v>143.26</v>
      </c>
      <c r="R115" s="36">
        <v>801.52</v>
      </c>
      <c r="S115" s="36">
        <v>3265.19</v>
      </c>
      <c r="T115" s="36">
        <v>0</v>
      </c>
      <c r="U115" s="36">
        <v>-100</v>
      </c>
      <c r="V115" s="36">
        <v>-833.33</v>
      </c>
      <c r="W115" s="41">
        <v>64.16</v>
      </c>
      <c r="X115" s="42">
        <v>11291.83</v>
      </c>
      <c r="Y115" s="42">
        <v>135502</v>
      </c>
      <c r="Z115" s="42">
        <v>1698.89</v>
      </c>
    </row>
    <row r="116" spans="1:26" x14ac:dyDescent="0.2">
      <c r="A116" t="s">
        <v>255</v>
      </c>
      <c r="B116" t="str">
        <f t="shared" si="5"/>
        <v>1</v>
      </c>
      <c r="C116" t="str">
        <f t="shared" si="6"/>
        <v>0</v>
      </c>
      <c r="D116" t="str">
        <f t="shared" si="7"/>
        <v>2</v>
      </c>
      <c r="E116" t="str">
        <f t="shared" si="8"/>
        <v>0</v>
      </c>
      <c r="F116" t="str">
        <f t="shared" si="9"/>
        <v>3</v>
      </c>
      <c r="G116" t="s">
        <v>824</v>
      </c>
      <c r="H116">
        <v>2022</v>
      </c>
      <c r="I116">
        <v>1</v>
      </c>
      <c r="J116" t="s">
        <v>823</v>
      </c>
      <c r="K116" s="36">
        <v>2731.08</v>
      </c>
      <c r="L116" s="36">
        <v>1831.82</v>
      </c>
      <c r="M116" s="36">
        <v>1835.8</v>
      </c>
      <c r="N116" s="36">
        <v>192</v>
      </c>
      <c r="O116" s="36">
        <v>950.75</v>
      </c>
      <c r="P116" s="36">
        <v>897.4</v>
      </c>
      <c r="Q116" s="36">
        <v>143.26</v>
      </c>
      <c r="R116" s="36">
        <v>754.14</v>
      </c>
      <c r="S116" s="36">
        <v>2910.85</v>
      </c>
      <c r="T116" s="36">
        <v>0</v>
      </c>
      <c r="U116" s="36">
        <v>-100</v>
      </c>
      <c r="V116" s="36">
        <v>-833.33</v>
      </c>
      <c r="W116" s="41">
        <v>59.18</v>
      </c>
      <c r="X116" s="42">
        <v>10416.36</v>
      </c>
      <c r="Y116" s="42">
        <v>124996.31</v>
      </c>
      <c r="Z116" s="42">
        <v>1573.29</v>
      </c>
    </row>
    <row r="117" spans="1:26" x14ac:dyDescent="0.2">
      <c r="A117" t="s">
        <v>256</v>
      </c>
      <c r="B117" t="str">
        <f t="shared" si="5"/>
        <v>1</v>
      </c>
      <c r="C117" t="str">
        <f t="shared" si="6"/>
        <v>0</v>
      </c>
      <c r="D117" t="str">
        <f t="shared" si="7"/>
        <v>1</v>
      </c>
      <c r="E117" t="str">
        <f t="shared" si="8"/>
        <v>4</v>
      </c>
      <c r="F117" t="str">
        <f t="shared" si="9"/>
        <v>0</v>
      </c>
      <c r="G117" t="s">
        <v>824</v>
      </c>
      <c r="H117">
        <v>2022</v>
      </c>
      <c r="I117">
        <v>1</v>
      </c>
      <c r="J117" t="s">
        <v>823</v>
      </c>
      <c r="K117" s="36">
        <v>2731.08</v>
      </c>
      <c r="L117" s="36">
        <v>3026.48</v>
      </c>
      <c r="M117" s="36">
        <v>1833.82</v>
      </c>
      <c r="N117" s="36">
        <v>192</v>
      </c>
      <c r="O117" s="36">
        <v>915.77</v>
      </c>
      <c r="P117" s="36">
        <v>1013.17</v>
      </c>
      <c r="Q117" s="36">
        <v>143.26</v>
      </c>
      <c r="R117" s="36">
        <v>869.91</v>
      </c>
      <c r="S117" s="36">
        <v>3776.75</v>
      </c>
      <c r="T117" s="36">
        <v>0</v>
      </c>
      <c r="U117" s="36">
        <v>-100</v>
      </c>
      <c r="V117" s="36">
        <v>-833.33</v>
      </c>
      <c r="W117" s="41">
        <v>71.34</v>
      </c>
      <c r="X117" s="42">
        <v>12555.73</v>
      </c>
      <c r="Y117" s="42">
        <v>150668.74</v>
      </c>
      <c r="Z117" s="42">
        <v>1920.76</v>
      </c>
    </row>
    <row r="118" spans="1:26" x14ac:dyDescent="0.2">
      <c r="A118" t="s">
        <v>257</v>
      </c>
      <c r="B118" t="str">
        <f t="shared" si="5"/>
        <v>1</v>
      </c>
      <c r="C118" t="str">
        <f t="shared" si="6"/>
        <v>0</v>
      </c>
      <c r="D118" t="str">
        <f t="shared" si="7"/>
        <v>1</v>
      </c>
      <c r="E118" t="str">
        <f t="shared" si="8"/>
        <v>3</v>
      </c>
      <c r="F118" t="str">
        <f t="shared" si="9"/>
        <v>1</v>
      </c>
      <c r="G118" t="s">
        <v>824</v>
      </c>
      <c r="H118">
        <v>2022</v>
      </c>
      <c r="I118">
        <v>1</v>
      </c>
      <c r="J118" t="s">
        <v>823</v>
      </c>
      <c r="K118" s="36">
        <v>2731.08</v>
      </c>
      <c r="L118" s="36">
        <v>2498.84</v>
      </c>
      <c r="M118" s="36">
        <v>1868.01</v>
      </c>
      <c r="N118" s="36">
        <v>192</v>
      </c>
      <c r="O118" s="36">
        <v>935.46</v>
      </c>
      <c r="P118" s="36">
        <v>965.8</v>
      </c>
      <c r="Q118" s="36">
        <v>143.26</v>
      </c>
      <c r="R118" s="36">
        <v>822.54</v>
      </c>
      <c r="S118" s="36">
        <v>3422.4</v>
      </c>
      <c r="T118" s="36">
        <v>0</v>
      </c>
      <c r="U118" s="36">
        <v>-100</v>
      </c>
      <c r="V118" s="36">
        <v>-833.33</v>
      </c>
      <c r="W118" s="41">
        <v>66.37</v>
      </c>
      <c r="X118" s="42">
        <v>11680.25</v>
      </c>
      <c r="Y118" s="42">
        <v>140163.04999999999</v>
      </c>
      <c r="Z118" s="42">
        <v>1754.61</v>
      </c>
    </row>
    <row r="119" spans="1:26" x14ac:dyDescent="0.2">
      <c r="A119" t="s">
        <v>127</v>
      </c>
      <c r="B119" t="str">
        <f t="shared" si="5"/>
        <v>1</v>
      </c>
      <c r="C119" t="str">
        <f t="shared" si="6"/>
        <v>0</v>
      </c>
      <c r="D119" t="str">
        <f t="shared" si="7"/>
        <v>1</v>
      </c>
      <c r="E119" t="str">
        <f t="shared" si="8"/>
        <v>2</v>
      </c>
      <c r="F119" t="str">
        <f t="shared" si="9"/>
        <v>2</v>
      </c>
      <c r="G119" t="s">
        <v>824</v>
      </c>
      <c r="H119">
        <v>2022</v>
      </c>
      <c r="I119">
        <v>1</v>
      </c>
      <c r="J119" t="s">
        <v>823</v>
      </c>
      <c r="K119" s="36">
        <v>2731.08</v>
      </c>
      <c r="L119" s="36">
        <v>1971.19</v>
      </c>
      <c r="M119" s="36">
        <v>1902.21</v>
      </c>
      <c r="N119" s="36">
        <v>192</v>
      </c>
      <c r="O119" s="36">
        <v>955.15</v>
      </c>
      <c r="P119" s="36">
        <v>918.42</v>
      </c>
      <c r="Q119" s="36">
        <v>143.26</v>
      </c>
      <c r="R119" s="36">
        <v>775.16</v>
      </c>
      <c r="S119" s="36">
        <v>3068.06</v>
      </c>
      <c r="T119" s="36">
        <v>0</v>
      </c>
      <c r="U119" s="36">
        <v>-100</v>
      </c>
      <c r="V119" s="36">
        <v>-833.33</v>
      </c>
      <c r="W119" s="41">
        <v>61.39</v>
      </c>
      <c r="X119" s="42">
        <v>10804.78</v>
      </c>
      <c r="Y119" s="42">
        <v>129657.35</v>
      </c>
      <c r="Z119" s="42">
        <v>1629.01</v>
      </c>
    </row>
    <row r="120" spans="1:26" x14ac:dyDescent="0.2">
      <c r="A120" t="s">
        <v>258</v>
      </c>
      <c r="B120" t="str">
        <f t="shared" si="5"/>
        <v>1</v>
      </c>
      <c r="C120" t="str">
        <f t="shared" si="6"/>
        <v>0</v>
      </c>
      <c r="D120" t="str">
        <f t="shared" si="7"/>
        <v>1</v>
      </c>
      <c r="E120" t="str">
        <f t="shared" si="8"/>
        <v>1</v>
      </c>
      <c r="F120" t="str">
        <f t="shared" si="9"/>
        <v>3</v>
      </c>
      <c r="G120" t="s">
        <v>824</v>
      </c>
      <c r="H120">
        <v>2022</v>
      </c>
      <c r="I120">
        <v>1</v>
      </c>
      <c r="J120" t="s">
        <v>823</v>
      </c>
      <c r="K120" s="36">
        <v>2731.08</v>
      </c>
      <c r="L120" s="36">
        <v>1443.55</v>
      </c>
      <c r="M120" s="36">
        <v>1936.4</v>
      </c>
      <c r="N120" s="36">
        <v>192</v>
      </c>
      <c r="O120" s="36">
        <v>974.85</v>
      </c>
      <c r="P120" s="36">
        <v>871.05</v>
      </c>
      <c r="Q120" s="36">
        <v>143.26</v>
      </c>
      <c r="R120" s="36">
        <v>727.79</v>
      </c>
      <c r="S120" s="36">
        <v>2713.71</v>
      </c>
      <c r="T120" s="36">
        <v>0</v>
      </c>
      <c r="U120" s="36">
        <v>-100</v>
      </c>
      <c r="V120" s="36">
        <v>-833.33</v>
      </c>
      <c r="W120" s="41">
        <v>56.42</v>
      </c>
      <c r="X120" s="42">
        <v>9929.2999999999993</v>
      </c>
      <c r="Y120" s="42">
        <v>119151.66</v>
      </c>
      <c r="Z120" s="42">
        <v>1503.41</v>
      </c>
    </row>
    <row r="121" spans="1:26" x14ac:dyDescent="0.2">
      <c r="A121" t="s">
        <v>259</v>
      </c>
      <c r="B121" t="str">
        <f t="shared" si="5"/>
        <v>1</v>
      </c>
      <c r="C121" t="str">
        <f t="shared" si="6"/>
        <v>0</v>
      </c>
      <c r="D121" t="str">
        <f t="shared" si="7"/>
        <v>1</v>
      </c>
      <c r="E121" t="str">
        <f t="shared" si="8"/>
        <v>0</v>
      </c>
      <c r="F121" t="str">
        <f t="shared" si="9"/>
        <v>4</v>
      </c>
      <c r="G121" t="s">
        <v>824</v>
      </c>
      <c r="H121">
        <v>2022</v>
      </c>
      <c r="I121">
        <v>1</v>
      </c>
      <c r="J121" t="s">
        <v>823</v>
      </c>
      <c r="K121" s="36">
        <v>2731.08</v>
      </c>
      <c r="L121" s="36">
        <v>915.91</v>
      </c>
      <c r="M121" s="36">
        <v>1970.6</v>
      </c>
      <c r="N121" s="36">
        <v>192</v>
      </c>
      <c r="O121" s="36">
        <v>994.54</v>
      </c>
      <c r="P121" s="36">
        <v>823.67</v>
      </c>
      <c r="Q121" s="36">
        <v>143.26</v>
      </c>
      <c r="R121" s="36">
        <v>680.41</v>
      </c>
      <c r="S121" s="36">
        <v>2359.37</v>
      </c>
      <c r="T121" s="36">
        <v>0</v>
      </c>
      <c r="U121" s="36">
        <v>-100</v>
      </c>
      <c r="V121" s="36">
        <v>-833.33</v>
      </c>
      <c r="W121" s="41">
        <v>51.44</v>
      </c>
      <c r="X121" s="42">
        <v>9053.83</v>
      </c>
      <c r="Y121" s="42">
        <v>108645.96</v>
      </c>
      <c r="Z121" s="42">
        <v>1377.81</v>
      </c>
    </row>
    <row r="122" spans="1:26" x14ac:dyDescent="0.2">
      <c r="A122" t="s">
        <v>260</v>
      </c>
      <c r="B122" t="str">
        <f t="shared" si="5"/>
        <v>1</v>
      </c>
      <c r="C122" t="str">
        <f t="shared" si="6"/>
        <v>0</v>
      </c>
      <c r="D122" t="str">
        <f t="shared" si="7"/>
        <v>0</v>
      </c>
      <c r="E122" t="str">
        <f t="shared" si="8"/>
        <v>5</v>
      </c>
      <c r="F122" t="str">
        <f t="shared" si="9"/>
        <v>0</v>
      </c>
      <c r="G122" t="s">
        <v>824</v>
      </c>
      <c r="H122">
        <v>2022</v>
      </c>
      <c r="I122">
        <v>1</v>
      </c>
      <c r="J122" t="s">
        <v>823</v>
      </c>
      <c r="K122" s="36">
        <v>2731.08</v>
      </c>
      <c r="L122" s="36">
        <v>2638.21</v>
      </c>
      <c r="M122" s="36">
        <v>1934.42</v>
      </c>
      <c r="N122" s="36">
        <v>192</v>
      </c>
      <c r="O122" s="36">
        <v>939.87</v>
      </c>
      <c r="P122" s="36">
        <v>986.82</v>
      </c>
      <c r="Q122" s="36">
        <v>143.26</v>
      </c>
      <c r="R122" s="36">
        <v>843.56</v>
      </c>
      <c r="S122" s="36">
        <v>3579.62</v>
      </c>
      <c r="T122" s="36">
        <v>0</v>
      </c>
      <c r="U122" s="36">
        <v>-100</v>
      </c>
      <c r="V122" s="36">
        <v>-833.33</v>
      </c>
      <c r="W122" s="41">
        <v>68.569999999999993</v>
      </c>
      <c r="X122" s="42">
        <v>12068.67</v>
      </c>
      <c r="Y122" s="42">
        <v>144824.09</v>
      </c>
      <c r="Z122" s="42">
        <v>1810.34</v>
      </c>
    </row>
    <row r="123" spans="1:26" x14ac:dyDescent="0.2">
      <c r="A123" t="s">
        <v>261</v>
      </c>
      <c r="B123" t="str">
        <f t="shared" si="5"/>
        <v>1</v>
      </c>
      <c r="C123" t="str">
        <f t="shared" si="6"/>
        <v>0</v>
      </c>
      <c r="D123" t="str">
        <f t="shared" si="7"/>
        <v>0</v>
      </c>
      <c r="E123" t="str">
        <f t="shared" si="8"/>
        <v>4</v>
      </c>
      <c r="F123" t="str">
        <f t="shared" si="9"/>
        <v>1</v>
      </c>
      <c r="G123" t="s">
        <v>824</v>
      </c>
      <c r="H123">
        <v>2022</v>
      </c>
      <c r="I123">
        <v>1</v>
      </c>
      <c r="J123" t="s">
        <v>823</v>
      </c>
      <c r="K123" s="36">
        <v>2731.08</v>
      </c>
      <c r="L123" s="36">
        <v>2110.5700000000002</v>
      </c>
      <c r="M123" s="36">
        <v>1968.62</v>
      </c>
      <c r="N123" s="36">
        <v>192</v>
      </c>
      <c r="O123" s="36">
        <v>959.56</v>
      </c>
      <c r="P123" s="36">
        <v>939.44</v>
      </c>
      <c r="Q123" s="36">
        <v>143.26</v>
      </c>
      <c r="R123" s="36">
        <v>796.18</v>
      </c>
      <c r="S123" s="36">
        <v>3225.27</v>
      </c>
      <c r="T123" s="36">
        <v>0</v>
      </c>
      <c r="U123" s="36">
        <v>-100</v>
      </c>
      <c r="V123" s="36">
        <v>-833.33</v>
      </c>
      <c r="W123" s="41">
        <v>63.6</v>
      </c>
      <c r="X123" s="42">
        <v>11193.2</v>
      </c>
      <c r="Y123" s="42">
        <v>134318.39000000001</v>
      </c>
      <c r="Z123" s="42">
        <v>1684.74</v>
      </c>
    </row>
    <row r="124" spans="1:26" x14ac:dyDescent="0.2">
      <c r="A124" t="s">
        <v>128</v>
      </c>
      <c r="B124" t="str">
        <f t="shared" si="5"/>
        <v>1</v>
      </c>
      <c r="C124" t="str">
        <f t="shared" si="6"/>
        <v>0</v>
      </c>
      <c r="D124" t="str">
        <f t="shared" si="7"/>
        <v>0</v>
      </c>
      <c r="E124" t="str">
        <f t="shared" si="8"/>
        <v>3</v>
      </c>
      <c r="F124" t="str">
        <f t="shared" si="9"/>
        <v>2</v>
      </c>
      <c r="G124" t="s">
        <v>824</v>
      </c>
      <c r="H124">
        <v>2022</v>
      </c>
      <c r="I124">
        <v>1</v>
      </c>
      <c r="J124" t="s">
        <v>823</v>
      </c>
      <c r="K124" s="36">
        <v>2731.08</v>
      </c>
      <c r="L124" s="36">
        <v>1582.92</v>
      </c>
      <c r="M124" s="36">
        <v>2002.81</v>
      </c>
      <c r="N124" s="36">
        <v>192</v>
      </c>
      <c r="O124" s="36">
        <v>979.25</v>
      </c>
      <c r="P124" s="36">
        <v>892.07</v>
      </c>
      <c r="Q124" s="36">
        <v>143.26</v>
      </c>
      <c r="R124" s="36">
        <v>748.81</v>
      </c>
      <c r="S124" s="36">
        <v>2870.92</v>
      </c>
      <c r="T124" s="36">
        <v>0</v>
      </c>
      <c r="U124" s="36">
        <v>-100</v>
      </c>
      <c r="V124" s="36">
        <v>-833.33</v>
      </c>
      <c r="W124" s="41">
        <v>58.62</v>
      </c>
      <c r="X124" s="42">
        <v>10317.719999999999</v>
      </c>
      <c r="Y124" s="42">
        <v>123812.7</v>
      </c>
      <c r="Z124" s="42">
        <v>1559.14</v>
      </c>
    </row>
    <row r="125" spans="1:26" x14ac:dyDescent="0.2">
      <c r="A125" t="s">
        <v>129</v>
      </c>
      <c r="B125" t="str">
        <f t="shared" si="5"/>
        <v>1</v>
      </c>
      <c r="C125" t="str">
        <f t="shared" si="6"/>
        <v>0</v>
      </c>
      <c r="D125" t="str">
        <f t="shared" si="7"/>
        <v>0</v>
      </c>
      <c r="E125" t="str">
        <f t="shared" si="8"/>
        <v>2</v>
      </c>
      <c r="F125" t="str">
        <f t="shared" si="9"/>
        <v>3</v>
      </c>
      <c r="G125" t="s">
        <v>824</v>
      </c>
      <c r="H125">
        <v>2022</v>
      </c>
      <c r="I125">
        <v>1</v>
      </c>
      <c r="J125" t="s">
        <v>823</v>
      </c>
      <c r="K125" s="36">
        <v>2731.08</v>
      </c>
      <c r="L125" s="36">
        <v>1055.28</v>
      </c>
      <c r="M125" s="36">
        <v>2037.01</v>
      </c>
      <c r="N125" s="36">
        <v>192</v>
      </c>
      <c r="O125" s="36">
        <v>998.95</v>
      </c>
      <c r="P125" s="36">
        <v>844.69</v>
      </c>
      <c r="Q125" s="36">
        <v>143.26</v>
      </c>
      <c r="R125" s="36">
        <v>701.43</v>
      </c>
      <c r="S125" s="36">
        <v>2516.58</v>
      </c>
      <c r="T125" s="36">
        <v>0</v>
      </c>
      <c r="U125" s="36">
        <v>-100</v>
      </c>
      <c r="V125" s="36">
        <v>-833.33</v>
      </c>
      <c r="W125" s="41">
        <v>53.65</v>
      </c>
      <c r="X125" s="42">
        <v>9442.25</v>
      </c>
      <c r="Y125" s="42">
        <v>113307</v>
      </c>
      <c r="Z125" s="42">
        <v>1433.54</v>
      </c>
    </row>
    <row r="126" spans="1:26" x14ac:dyDescent="0.2">
      <c r="A126" t="s">
        <v>262</v>
      </c>
      <c r="B126" t="str">
        <f t="shared" si="5"/>
        <v>1</v>
      </c>
      <c r="C126" t="str">
        <f t="shared" si="6"/>
        <v>0</v>
      </c>
      <c r="D126" t="str">
        <f t="shared" si="7"/>
        <v>0</v>
      </c>
      <c r="E126" t="str">
        <f t="shared" si="8"/>
        <v>1</v>
      </c>
      <c r="F126" t="str">
        <f t="shared" si="9"/>
        <v>4</v>
      </c>
      <c r="G126" t="s">
        <v>824</v>
      </c>
      <c r="H126">
        <v>2022</v>
      </c>
      <c r="I126">
        <v>1</v>
      </c>
      <c r="J126" t="s">
        <v>823</v>
      </c>
      <c r="K126" s="36">
        <v>2731.08</v>
      </c>
      <c r="L126" s="36">
        <v>527.64</v>
      </c>
      <c r="M126" s="36">
        <v>2071.1999999999998</v>
      </c>
      <c r="N126" s="36">
        <v>192</v>
      </c>
      <c r="O126" s="36">
        <v>1018.64</v>
      </c>
      <c r="P126" s="36">
        <v>797.32</v>
      </c>
      <c r="Q126" s="36">
        <v>143.26</v>
      </c>
      <c r="R126" s="36">
        <v>654.05999999999995</v>
      </c>
      <c r="S126" s="36">
        <v>2177.4499999999998</v>
      </c>
      <c r="T126" s="36">
        <v>0</v>
      </c>
      <c r="U126" s="36">
        <v>-100</v>
      </c>
      <c r="V126" s="36">
        <v>-833.33</v>
      </c>
      <c r="W126" s="41">
        <v>48.76</v>
      </c>
      <c r="X126" s="42">
        <v>8582</v>
      </c>
      <c r="Y126" s="42">
        <v>102983.97</v>
      </c>
      <c r="Z126" s="42">
        <v>1307.94</v>
      </c>
    </row>
    <row r="127" spans="1:26" x14ac:dyDescent="0.2">
      <c r="A127" t="s">
        <v>263</v>
      </c>
      <c r="B127" t="str">
        <f t="shared" si="5"/>
        <v>1</v>
      </c>
      <c r="C127" t="str">
        <f t="shared" si="6"/>
        <v>0</v>
      </c>
      <c r="D127" t="str">
        <f t="shared" si="7"/>
        <v>0</v>
      </c>
      <c r="E127" t="str">
        <f t="shared" si="8"/>
        <v>0</v>
      </c>
      <c r="F127" t="str">
        <f t="shared" si="9"/>
        <v>5</v>
      </c>
      <c r="G127" t="s">
        <v>824</v>
      </c>
      <c r="H127">
        <v>2022</v>
      </c>
      <c r="I127">
        <v>1</v>
      </c>
      <c r="J127" t="s">
        <v>823</v>
      </c>
      <c r="K127" s="36">
        <v>2731.08</v>
      </c>
      <c r="L127" s="36">
        <v>0</v>
      </c>
      <c r="M127" s="36">
        <v>2105.4</v>
      </c>
      <c r="N127" s="36">
        <v>192</v>
      </c>
      <c r="O127" s="36">
        <v>1038.33</v>
      </c>
      <c r="P127" s="36">
        <v>749.94</v>
      </c>
      <c r="Q127" s="36">
        <v>143.26</v>
      </c>
      <c r="R127" s="36">
        <v>606.67999999999995</v>
      </c>
      <c r="S127" s="36">
        <v>1964.84</v>
      </c>
      <c r="T127" s="36">
        <v>0</v>
      </c>
      <c r="U127" s="36">
        <v>0</v>
      </c>
      <c r="V127" s="36">
        <v>-833.33</v>
      </c>
      <c r="W127" s="41">
        <v>45.16</v>
      </c>
      <c r="X127" s="42">
        <v>7948.25</v>
      </c>
      <c r="Y127" s="42">
        <v>95379.02</v>
      </c>
      <c r="Z127" s="42">
        <v>1182.3399999999999</v>
      </c>
    </row>
    <row r="128" spans="1:26" x14ac:dyDescent="0.2">
      <c r="A128" t="s">
        <v>264</v>
      </c>
      <c r="B128" t="str">
        <f t="shared" si="5"/>
        <v>1</v>
      </c>
      <c r="C128" t="str">
        <f t="shared" si="6"/>
        <v>6</v>
      </c>
      <c r="D128" t="str">
        <f t="shared" si="7"/>
        <v>0</v>
      </c>
      <c r="E128" t="str">
        <f t="shared" si="8"/>
        <v>0</v>
      </c>
      <c r="F128" t="str">
        <f t="shared" si="9"/>
        <v>0</v>
      </c>
      <c r="G128" t="s">
        <v>824</v>
      </c>
      <c r="H128">
        <v>2022</v>
      </c>
      <c r="I128">
        <v>1</v>
      </c>
      <c r="J128" t="s">
        <v>823</v>
      </c>
      <c r="K128" s="36">
        <v>2731.08</v>
      </c>
      <c r="L128" s="36">
        <v>11053.87</v>
      </c>
      <c r="M128" s="36">
        <v>1495.39</v>
      </c>
      <c r="N128" s="36">
        <v>192</v>
      </c>
      <c r="O128" s="36">
        <v>933.73</v>
      </c>
      <c r="P128" s="36">
        <v>1783.87</v>
      </c>
      <c r="Q128" s="36">
        <v>143.26</v>
      </c>
      <c r="R128" s="36">
        <v>1640.61</v>
      </c>
      <c r="S128" s="36">
        <v>11169.95</v>
      </c>
      <c r="T128" s="36">
        <v>0</v>
      </c>
      <c r="U128" s="36">
        <v>-100</v>
      </c>
      <c r="V128" s="36">
        <v>-1000</v>
      </c>
      <c r="W128" s="41">
        <v>160.57</v>
      </c>
      <c r="X128" s="42">
        <v>28259.89</v>
      </c>
      <c r="Y128" s="42">
        <v>339118.62</v>
      </c>
      <c r="Z128" s="42">
        <v>4595.26</v>
      </c>
    </row>
    <row r="129" spans="1:26" x14ac:dyDescent="0.2">
      <c r="A129" t="s">
        <v>265</v>
      </c>
      <c r="B129" t="str">
        <f t="shared" si="5"/>
        <v>1</v>
      </c>
      <c r="C129" t="str">
        <f t="shared" si="6"/>
        <v>5</v>
      </c>
      <c r="D129" t="str">
        <f t="shared" si="7"/>
        <v>1</v>
      </c>
      <c r="E129" t="str">
        <f t="shared" si="8"/>
        <v>0</v>
      </c>
      <c r="F129" t="str">
        <f t="shared" si="9"/>
        <v>0</v>
      </c>
      <c r="G129" t="s">
        <v>824</v>
      </c>
      <c r="H129">
        <v>2022</v>
      </c>
      <c r="I129">
        <v>1</v>
      </c>
      <c r="J129" t="s">
        <v>823</v>
      </c>
      <c r="K129" s="36">
        <v>2731.08</v>
      </c>
      <c r="L129" s="36">
        <v>10127.469999999999</v>
      </c>
      <c r="M129" s="36">
        <v>1506.21</v>
      </c>
      <c r="N129" s="36">
        <v>192</v>
      </c>
      <c r="O129" s="36">
        <v>917.13</v>
      </c>
      <c r="P129" s="36">
        <v>1690.65</v>
      </c>
      <c r="Q129" s="36">
        <v>143.26</v>
      </c>
      <c r="R129" s="36">
        <v>1547.39</v>
      </c>
      <c r="S129" s="36">
        <v>10177.76</v>
      </c>
      <c r="T129" s="36">
        <v>0</v>
      </c>
      <c r="U129" s="36">
        <v>-100</v>
      </c>
      <c r="V129" s="36">
        <v>-1000</v>
      </c>
      <c r="W129" s="41">
        <v>149.1</v>
      </c>
      <c r="X129" s="42">
        <v>26242.3</v>
      </c>
      <c r="Y129" s="42">
        <v>314907.59000000003</v>
      </c>
      <c r="Z129" s="42">
        <v>4305.8</v>
      </c>
    </row>
    <row r="130" spans="1:26" x14ac:dyDescent="0.2">
      <c r="A130" t="s">
        <v>266</v>
      </c>
      <c r="B130" t="str">
        <f t="shared" si="5"/>
        <v>1</v>
      </c>
      <c r="C130" t="str">
        <f t="shared" si="6"/>
        <v>5</v>
      </c>
      <c r="D130" t="str">
        <f t="shared" si="7"/>
        <v>0</v>
      </c>
      <c r="E130" t="str">
        <f t="shared" si="8"/>
        <v>1</v>
      </c>
      <c r="F130" t="str">
        <f t="shared" si="9"/>
        <v>0</v>
      </c>
      <c r="G130" t="s">
        <v>824</v>
      </c>
      <c r="H130">
        <v>2022</v>
      </c>
      <c r="I130">
        <v>1</v>
      </c>
      <c r="J130" t="s">
        <v>823</v>
      </c>
      <c r="K130" s="36">
        <v>2731.08</v>
      </c>
      <c r="L130" s="36">
        <v>9739.2000000000007</v>
      </c>
      <c r="M130" s="36">
        <v>1601.52</v>
      </c>
      <c r="N130" s="36">
        <v>192</v>
      </c>
      <c r="O130" s="36">
        <v>941.23</v>
      </c>
      <c r="P130" s="36">
        <v>1663.76</v>
      </c>
      <c r="Q130" s="36">
        <v>143.26</v>
      </c>
      <c r="R130" s="36">
        <v>1520.5</v>
      </c>
      <c r="S130" s="36">
        <v>9891.59</v>
      </c>
      <c r="T130" s="36">
        <v>0</v>
      </c>
      <c r="U130" s="36">
        <v>-100</v>
      </c>
      <c r="V130" s="36">
        <v>-1000</v>
      </c>
      <c r="W130" s="41">
        <v>145.80000000000001</v>
      </c>
      <c r="X130" s="42">
        <v>25660.38</v>
      </c>
      <c r="Y130" s="42">
        <v>307924.62</v>
      </c>
      <c r="Z130" s="42">
        <v>4222.32</v>
      </c>
    </row>
    <row r="131" spans="1:26" x14ac:dyDescent="0.2">
      <c r="A131" t="s">
        <v>267</v>
      </c>
      <c r="B131" t="str">
        <f t="shared" si="5"/>
        <v>1</v>
      </c>
      <c r="C131" t="str">
        <f t="shared" si="6"/>
        <v>5</v>
      </c>
      <c r="D131" t="str">
        <f t="shared" si="7"/>
        <v>0</v>
      </c>
      <c r="E131" t="str">
        <f t="shared" si="8"/>
        <v>0</v>
      </c>
      <c r="F131" t="str">
        <f t="shared" si="9"/>
        <v>1</v>
      </c>
      <c r="G131" t="s">
        <v>824</v>
      </c>
      <c r="H131">
        <v>2022</v>
      </c>
      <c r="I131">
        <v>1</v>
      </c>
      <c r="J131" t="s">
        <v>823</v>
      </c>
      <c r="K131" s="36">
        <v>2731.08</v>
      </c>
      <c r="L131" s="36">
        <v>9211.56</v>
      </c>
      <c r="M131" s="36">
        <v>1633.92</v>
      </c>
      <c r="N131" s="36">
        <v>192</v>
      </c>
      <c r="O131" s="36">
        <v>960.92</v>
      </c>
      <c r="P131" s="36">
        <v>1616.21</v>
      </c>
      <c r="Q131" s="36">
        <v>143.26</v>
      </c>
      <c r="R131" s="36">
        <v>1472.95</v>
      </c>
      <c r="S131" s="36">
        <v>9385.42</v>
      </c>
      <c r="T131" s="36">
        <v>0</v>
      </c>
      <c r="U131" s="36">
        <v>-100</v>
      </c>
      <c r="V131" s="36">
        <v>-1000</v>
      </c>
      <c r="W131" s="41">
        <v>139.94999999999999</v>
      </c>
      <c r="X131" s="42">
        <v>24631.1</v>
      </c>
      <c r="Y131" s="42">
        <v>295573.26</v>
      </c>
      <c r="Z131" s="42">
        <v>4074.66</v>
      </c>
    </row>
    <row r="132" spans="1:26" x14ac:dyDescent="0.2">
      <c r="A132" t="s">
        <v>268</v>
      </c>
      <c r="B132" t="str">
        <f t="shared" ref="B132:B195" si="10">MID($A132,2,1)</f>
        <v>1</v>
      </c>
      <c r="C132" t="str">
        <f t="shared" ref="C132:C195" si="11">MID($A132,4,1)</f>
        <v>4</v>
      </c>
      <c r="D132" t="str">
        <f t="shared" ref="D132:D195" si="12">MID($A132,6,1)</f>
        <v>2</v>
      </c>
      <c r="E132" t="str">
        <f t="shared" ref="E132:E195" si="13">MID($A132,8,1)</f>
        <v>0</v>
      </c>
      <c r="F132" t="str">
        <f t="shared" ref="F132:F195" si="14">MID($A132,10,1)</f>
        <v>0</v>
      </c>
      <c r="G132" t="s">
        <v>824</v>
      </c>
      <c r="H132">
        <v>2022</v>
      </c>
      <c r="I132">
        <v>1</v>
      </c>
      <c r="J132" t="s">
        <v>823</v>
      </c>
      <c r="K132" s="36">
        <v>2731.08</v>
      </c>
      <c r="L132" s="36">
        <v>9201.07</v>
      </c>
      <c r="M132" s="36">
        <v>1517.03</v>
      </c>
      <c r="N132" s="36">
        <v>192</v>
      </c>
      <c r="O132" s="36">
        <v>900.54</v>
      </c>
      <c r="P132" s="36">
        <v>1597.43</v>
      </c>
      <c r="Q132" s="36">
        <v>143.26</v>
      </c>
      <c r="R132" s="36">
        <v>1454.17</v>
      </c>
      <c r="S132" s="36">
        <v>9185.56</v>
      </c>
      <c r="T132" s="36">
        <v>0</v>
      </c>
      <c r="U132" s="36">
        <v>-100</v>
      </c>
      <c r="V132" s="36">
        <v>-1000</v>
      </c>
      <c r="W132" s="41">
        <v>137.63999999999999</v>
      </c>
      <c r="X132" s="42">
        <v>24224.71</v>
      </c>
      <c r="Y132" s="42">
        <v>290696.57</v>
      </c>
      <c r="Z132" s="42">
        <v>4016.35</v>
      </c>
    </row>
    <row r="133" spans="1:26" x14ac:dyDescent="0.2">
      <c r="A133" t="s">
        <v>269</v>
      </c>
      <c r="B133" t="str">
        <f t="shared" si="10"/>
        <v>1</v>
      </c>
      <c r="C133" t="str">
        <f t="shared" si="11"/>
        <v>4</v>
      </c>
      <c r="D133" t="str">
        <f t="shared" si="12"/>
        <v>1</v>
      </c>
      <c r="E133" t="str">
        <f t="shared" si="13"/>
        <v>1</v>
      </c>
      <c r="F133" t="str">
        <f t="shared" si="14"/>
        <v>0</v>
      </c>
      <c r="G133" t="s">
        <v>824</v>
      </c>
      <c r="H133">
        <v>2022</v>
      </c>
      <c r="I133">
        <v>1</v>
      </c>
      <c r="J133" t="s">
        <v>823</v>
      </c>
      <c r="K133" s="36">
        <v>2731.08</v>
      </c>
      <c r="L133" s="36">
        <v>8812.7999999999993</v>
      </c>
      <c r="M133" s="36">
        <v>1612.34</v>
      </c>
      <c r="N133" s="36">
        <v>192</v>
      </c>
      <c r="O133" s="36">
        <v>924.64</v>
      </c>
      <c r="P133" s="36">
        <v>1570.55</v>
      </c>
      <c r="Q133" s="36">
        <v>143.26</v>
      </c>
      <c r="R133" s="36">
        <v>1427.29</v>
      </c>
      <c r="S133" s="36">
        <v>8899.4</v>
      </c>
      <c r="T133" s="36">
        <v>0</v>
      </c>
      <c r="U133" s="36">
        <v>-100</v>
      </c>
      <c r="V133" s="36">
        <v>-1000</v>
      </c>
      <c r="W133" s="41">
        <v>134.33000000000001</v>
      </c>
      <c r="X133" s="42">
        <v>23642.799999999999</v>
      </c>
      <c r="Y133" s="42">
        <v>283713.59000000003</v>
      </c>
      <c r="Z133" s="42">
        <v>3932.87</v>
      </c>
    </row>
    <row r="134" spans="1:26" x14ac:dyDescent="0.2">
      <c r="A134" t="s">
        <v>270</v>
      </c>
      <c r="B134" t="str">
        <f t="shared" si="10"/>
        <v>1</v>
      </c>
      <c r="C134" t="str">
        <f t="shared" si="11"/>
        <v>4</v>
      </c>
      <c r="D134" t="str">
        <f t="shared" si="12"/>
        <v>1</v>
      </c>
      <c r="E134" t="str">
        <f t="shared" si="13"/>
        <v>0</v>
      </c>
      <c r="F134" t="str">
        <f t="shared" si="14"/>
        <v>1</v>
      </c>
      <c r="G134" t="s">
        <v>824</v>
      </c>
      <c r="H134">
        <v>2022</v>
      </c>
      <c r="I134">
        <v>1</v>
      </c>
      <c r="J134" t="s">
        <v>823</v>
      </c>
      <c r="K134" s="36">
        <v>2731.08</v>
      </c>
      <c r="L134" s="36">
        <v>8285.16</v>
      </c>
      <c r="M134" s="36">
        <v>1644.74</v>
      </c>
      <c r="N134" s="36">
        <v>192</v>
      </c>
      <c r="O134" s="36">
        <v>944.33</v>
      </c>
      <c r="P134" s="36">
        <v>1522.99</v>
      </c>
      <c r="Q134" s="36">
        <v>143.26</v>
      </c>
      <c r="R134" s="36">
        <v>1379.73</v>
      </c>
      <c r="S134" s="36">
        <v>8393.2199999999993</v>
      </c>
      <c r="T134" s="36">
        <v>0</v>
      </c>
      <c r="U134" s="36">
        <v>-100</v>
      </c>
      <c r="V134" s="36">
        <v>-1000</v>
      </c>
      <c r="W134" s="41">
        <v>128.49</v>
      </c>
      <c r="X134" s="42">
        <v>22613.52</v>
      </c>
      <c r="Y134" s="42">
        <v>271362.23</v>
      </c>
      <c r="Z134" s="42">
        <v>3785.2</v>
      </c>
    </row>
    <row r="135" spans="1:26" x14ac:dyDescent="0.2">
      <c r="A135" t="s">
        <v>271</v>
      </c>
      <c r="B135" t="str">
        <f t="shared" si="10"/>
        <v>1</v>
      </c>
      <c r="C135" t="str">
        <f t="shared" si="11"/>
        <v>4</v>
      </c>
      <c r="D135" t="str">
        <f t="shared" si="12"/>
        <v>0</v>
      </c>
      <c r="E135" t="str">
        <f t="shared" si="13"/>
        <v>2</v>
      </c>
      <c r="F135" t="str">
        <f t="shared" si="14"/>
        <v>0</v>
      </c>
      <c r="G135" t="s">
        <v>824</v>
      </c>
      <c r="H135">
        <v>2022</v>
      </c>
      <c r="I135">
        <v>1</v>
      </c>
      <c r="J135" t="s">
        <v>823</v>
      </c>
      <c r="K135" s="36">
        <v>2731.08</v>
      </c>
      <c r="L135" s="36">
        <v>8424.5300000000007</v>
      </c>
      <c r="M135" s="36">
        <v>1707.65</v>
      </c>
      <c r="N135" s="36">
        <v>192</v>
      </c>
      <c r="O135" s="36">
        <v>948.74</v>
      </c>
      <c r="P135" s="36">
        <v>1543.66</v>
      </c>
      <c r="Q135" s="36">
        <v>143.26</v>
      </c>
      <c r="R135" s="36">
        <v>1400.4</v>
      </c>
      <c r="S135" s="36">
        <v>8613.23</v>
      </c>
      <c r="T135" s="36">
        <v>0</v>
      </c>
      <c r="U135" s="36">
        <v>-100</v>
      </c>
      <c r="V135" s="36">
        <v>-1000</v>
      </c>
      <c r="W135" s="41">
        <v>131.03</v>
      </c>
      <c r="X135" s="42">
        <v>23060.880000000001</v>
      </c>
      <c r="Y135" s="42">
        <v>276730.62</v>
      </c>
      <c r="Z135" s="42">
        <v>3849.39</v>
      </c>
    </row>
    <row r="136" spans="1:26" x14ac:dyDescent="0.2">
      <c r="A136" t="s">
        <v>272</v>
      </c>
      <c r="B136" t="str">
        <f t="shared" si="10"/>
        <v>1</v>
      </c>
      <c r="C136" t="str">
        <f t="shared" si="11"/>
        <v>4</v>
      </c>
      <c r="D136" t="str">
        <f t="shared" si="12"/>
        <v>0</v>
      </c>
      <c r="E136" t="str">
        <f t="shared" si="13"/>
        <v>1</v>
      </c>
      <c r="F136" t="str">
        <f t="shared" si="14"/>
        <v>1</v>
      </c>
      <c r="G136" t="s">
        <v>824</v>
      </c>
      <c r="H136">
        <v>2022</v>
      </c>
      <c r="I136">
        <v>1</v>
      </c>
      <c r="J136" t="s">
        <v>823</v>
      </c>
      <c r="K136" s="36">
        <v>2731.08</v>
      </c>
      <c r="L136" s="36">
        <v>7896.89</v>
      </c>
      <c r="M136" s="36">
        <v>1740.05</v>
      </c>
      <c r="N136" s="36">
        <v>192</v>
      </c>
      <c r="O136" s="36">
        <v>968.43</v>
      </c>
      <c r="P136" s="36">
        <v>1496.1</v>
      </c>
      <c r="Q136" s="36">
        <v>143.26</v>
      </c>
      <c r="R136" s="36">
        <v>1352.84</v>
      </c>
      <c r="S136" s="36">
        <v>8112.38</v>
      </c>
      <c r="T136" s="36">
        <v>0</v>
      </c>
      <c r="U136" s="36">
        <v>-100</v>
      </c>
      <c r="V136" s="36">
        <v>-1000</v>
      </c>
      <c r="W136" s="41">
        <v>125.21</v>
      </c>
      <c r="X136" s="42">
        <v>22036.93</v>
      </c>
      <c r="Y136" s="42">
        <v>264443.2</v>
      </c>
      <c r="Z136" s="42">
        <v>3701.72</v>
      </c>
    </row>
    <row r="137" spans="1:26" x14ac:dyDescent="0.2">
      <c r="A137" t="s">
        <v>273</v>
      </c>
      <c r="B137" t="str">
        <f t="shared" si="10"/>
        <v>1</v>
      </c>
      <c r="C137" t="str">
        <f t="shared" si="11"/>
        <v>4</v>
      </c>
      <c r="D137" t="str">
        <f t="shared" si="12"/>
        <v>0</v>
      </c>
      <c r="E137" t="str">
        <f t="shared" si="13"/>
        <v>0</v>
      </c>
      <c r="F137" t="str">
        <f t="shared" si="14"/>
        <v>2</v>
      </c>
      <c r="G137" t="s">
        <v>824</v>
      </c>
      <c r="H137">
        <v>2022</v>
      </c>
      <c r="I137">
        <v>1</v>
      </c>
      <c r="J137" t="s">
        <v>823</v>
      </c>
      <c r="K137" s="36">
        <v>2731.08</v>
      </c>
      <c r="L137" s="36">
        <v>7369.25</v>
      </c>
      <c r="M137" s="36">
        <v>1772.45</v>
      </c>
      <c r="N137" s="36">
        <v>192</v>
      </c>
      <c r="O137" s="36">
        <v>988.12</v>
      </c>
      <c r="P137" s="36">
        <v>1448.55</v>
      </c>
      <c r="Q137" s="36">
        <v>143.26</v>
      </c>
      <c r="R137" s="36">
        <v>1305.29</v>
      </c>
      <c r="S137" s="36">
        <v>7621.1</v>
      </c>
      <c r="T137" s="36">
        <v>0</v>
      </c>
      <c r="U137" s="36">
        <v>-100</v>
      </c>
      <c r="V137" s="36">
        <v>-1000</v>
      </c>
      <c r="W137" s="41">
        <v>119.45</v>
      </c>
      <c r="X137" s="42">
        <v>21022.54</v>
      </c>
      <c r="Y137" s="42">
        <v>252270.5</v>
      </c>
      <c r="Z137" s="42">
        <v>3554.06</v>
      </c>
    </row>
    <row r="138" spans="1:26" x14ac:dyDescent="0.2">
      <c r="A138" t="s">
        <v>274</v>
      </c>
      <c r="B138" t="str">
        <f t="shared" si="10"/>
        <v>1</v>
      </c>
      <c r="C138" t="str">
        <f t="shared" si="11"/>
        <v>3</v>
      </c>
      <c r="D138" t="str">
        <f t="shared" si="12"/>
        <v>3</v>
      </c>
      <c r="E138" t="str">
        <f t="shared" si="13"/>
        <v>0</v>
      </c>
      <c r="F138" t="str">
        <f t="shared" si="14"/>
        <v>0</v>
      </c>
      <c r="G138" t="s">
        <v>824</v>
      </c>
      <c r="H138">
        <v>2022</v>
      </c>
      <c r="I138">
        <v>1</v>
      </c>
      <c r="J138" t="s">
        <v>823</v>
      </c>
      <c r="K138" s="36">
        <v>2731.08</v>
      </c>
      <c r="L138" s="36">
        <v>8274.67</v>
      </c>
      <c r="M138" s="36">
        <v>1527.85</v>
      </c>
      <c r="N138" s="36">
        <v>192</v>
      </c>
      <c r="O138" s="36">
        <v>883.95</v>
      </c>
      <c r="P138" s="36">
        <v>1504.21</v>
      </c>
      <c r="Q138" s="36">
        <v>143.26</v>
      </c>
      <c r="R138" s="36">
        <v>1360.95</v>
      </c>
      <c r="S138" s="36">
        <v>8196.16</v>
      </c>
      <c r="T138" s="36">
        <v>0</v>
      </c>
      <c r="U138" s="36">
        <v>-100</v>
      </c>
      <c r="V138" s="36">
        <v>-1000</v>
      </c>
      <c r="W138" s="41">
        <v>126.19</v>
      </c>
      <c r="X138" s="42">
        <v>22209.919999999998</v>
      </c>
      <c r="Y138" s="42">
        <v>266519.02</v>
      </c>
      <c r="Z138" s="42">
        <v>3726.9</v>
      </c>
    </row>
    <row r="139" spans="1:26" x14ac:dyDescent="0.2">
      <c r="A139" t="s">
        <v>275</v>
      </c>
      <c r="B139" t="str">
        <f t="shared" si="10"/>
        <v>1</v>
      </c>
      <c r="C139" t="str">
        <f t="shared" si="11"/>
        <v>3</v>
      </c>
      <c r="D139" t="str">
        <f t="shared" si="12"/>
        <v>2</v>
      </c>
      <c r="E139" t="str">
        <f t="shared" si="13"/>
        <v>1</v>
      </c>
      <c r="F139" t="str">
        <f t="shared" si="14"/>
        <v>0</v>
      </c>
      <c r="G139" t="s">
        <v>824</v>
      </c>
      <c r="H139">
        <v>2022</v>
      </c>
      <c r="I139">
        <v>1</v>
      </c>
      <c r="J139" t="s">
        <v>823</v>
      </c>
      <c r="K139" s="36">
        <v>2731.08</v>
      </c>
      <c r="L139" s="36">
        <v>7886.4</v>
      </c>
      <c r="M139" s="36">
        <v>1623.16</v>
      </c>
      <c r="N139" s="36">
        <v>192</v>
      </c>
      <c r="O139" s="36">
        <v>908.04</v>
      </c>
      <c r="P139" s="36">
        <v>1477.33</v>
      </c>
      <c r="Q139" s="36">
        <v>143.26</v>
      </c>
      <c r="R139" s="36">
        <v>1334.07</v>
      </c>
      <c r="S139" s="36">
        <v>7918.41</v>
      </c>
      <c r="T139" s="36">
        <v>0</v>
      </c>
      <c r="U139" s="36">
        <v>-100</v>
      </c>
      <c r="V139" s="36">
        <v>-1000</v>
      </c>
      <c r="W139" s="41">
        <v>122.93</v>
      </c>
      <c r="X139" s="42">
        <v>21636.42</v>
      </c>
      <c r="Y139" s="42">
        <v>259637.05</v>
      </c>
      <c r="Z139" s="42">
        <v>3643.42</v>
      </c>
    </row>
    <row r="140" spans="1:26" x14ac:dyDescent="0.2">
      <c r="A140" t="s">
        <v>276</v>
      </c>
      <c r="B140" t="str">
        <f t="shared" si="10"/>
        <v>1</v>
      </c>
      <c r="C140" t="str">
        <f t="shared" si="11"/>
        <v>3</v>
      </c>
      <c r="D140" t="str">
        <f t="shared" si="12"/>
        <v>2</v>
      </c>
      <c r="E140" t="str">
        <f t="shared" si="13"/>
        <v>0</v>
      </c>
      <c r="F140" t="str">
        <f t="shared" si="14"/>
        <v>1</v>
      </c>
      <c r="G140" t="s">
        <v>824</v>
      </c>
      <c r="H140">
        <v>2022</v>
      </c>
      <c r="I140">
        <v>1</v>
      </c>
      <c r="J140" t="s">
        <v>823</v>
      </c>
      <c r="K140" s="36">
        <v>2731.08</v>
      </c>
      <c r="L140" s="36">
        <v>7358.76</v>
      </c>
      <c r="M140" s="36">
        <v>1655.56</v>
      </c>
      <c r="N140" s="36">
        <v>192</v>
      </c>
      <c r="O140" s="36">
        <v>927.74</v>
      </c>
      <c r="P140" s="36">
        <v>1429.77</v>
      </c>
      <c r="Q140" s="36">
        <v>143.26</v>
      </c>
      <c r="R140" s="36">
        <v>1286.51</v>
      </c>
      <c r="S140" s="36">
        <v>7427.13</v>
      </c>
      <c r="T140" s="36">
        <v>0</v>
      </c>
      <c r="U140" s="36">
        <v>-100</v>
      </c>
      <c r="V140" s="36">
        <v>-1000</v>
      </c>
      <c r="W140" s="41">
        <v>117.17</v>
      </c>
      <c r="X140" s="42">
        <v>20622.03</v>
      </c>
      <c r="Y140" s="42">
        <v>247464.35</v>
      </c>
      <c r="Z140" s="42">
        <v>3495.75</v>
      </c>
    </row>
    <row r="141" spans="1:26" x14ac:dyDescent="0.2">
      <c r="A141" t="s">
        <v>277</v>
      </c>
      <c r="B141" t="str">
        <f t="shared" si="10"/>
        <v>1</v>
      </c>
      <c r="C141" t="str">
        <f t="shared" si="11"/>
        <v>3</v>
      </c>
      <c r="D141" t="str">
        <f t="shared" si="12"/>
        <v>1</v>
      </c>
      <c r="E141" t="str">
        <f t="shared" si="13"/>
        <v>2</v>
      </c>
      <c r="F141" t="str">
        <f t="shared" si="14"/>
        <v>0</v>
      </c>
      <c r="G141" t="s">
        <v>824</v>
      </c>
      <c r="H141">
        <v>2022</v>
      </c>
      <c r="I141">
        <v>1</v>
      </c>
      <c r="J141" t="s">
        <v>823</v>
      </c>
      <c r="K141" s="36">
        <v>2731.08</v>
      </c>
      <c r="L141" s="36">
        <v>7498.13</v>
      </c>
      <c r="M141" s="36">
        <v>1718.47</v>
      </c>
      <c r="N141" s="36">
        <v>192</v>
      </c>
      <c r="O141" s="36">
        <v>932.14</v>
      </c>
      <c r="P141" s="36">
        <v>1450.44</v>
      </c>
      <c r="Q141" s="36">
        <v>143.26</v>
      </c>
      <c r="R141" s="36">
        <v>1307.18</v>
      </c>
      <c r="S141" s="36">
        <v>7640.66</v>
      </c>
      <c r="T141" s="36">
        <v>0</v>
      </c>
      <c r="U141" s="36">
        <v>-100</v>
      </c>
      <c r="V141" s="36">
        <v>-1000</v>
      </c>
      <c r="W141" s="41">
        <v>119.68</v>
      </c>
      <c r="X141" s="42">
        <v>21062.92</v>
      </c>
      <c r="Y141" s="42">
        <v>252755.08</v>
      </c>
      <c r="Z141" s="42">
        <v>3559.93</v>
      </c>
    </row>
    <row r="142" spans="1:26" x14ac:dyDescent="0.2">
      <c r="A142" t="s">
        <v>278</v>
      </c>
      <c r="B142" t="str">
        <f t="shared" si="10"/>
        <v>1</v>
      </c>
      <c r="C142" t="str">
        <f t="shared" si="11"/>
        <v>3</v>
      </c>
      <c r="D142" t="str">
        <f t="shared" si="12"/>
        <v>1</v>
      </c>
      <c r="E142" t="str">
        <f t="shared" si="13"/>
        <v>1</v>
      </c>
      <c r="F142" t="str">
        <f t="shared" si="14"/>
        <v>1</v>
      </c>
      <c r="G142" t="s">
        <v>824</v>
      </c>
      <c r="H142">
        <v>2022</v>
      </c>
      <c r="I142">
        <v>1</v>
      </c>
      <c r="J142" t="s">
        <v>823</v>
      </c>
      <c r="K142" s="36">
        <v>2731.08</v>
      </c>
      <c r="L142" s="36">
        <v>6970.49</v>
      </c>
      <c r="M142" s="36">
        <v>1750.87</v>
      </c>
      <c r="N142" s="36">
        <v>192</v>
      </c>
      <c r="O142" s="36">
        <v>951.84</v>
      </c>
      <c r="P142" s="36">
        <v>1402.89</v>
      </c>
      <c r="Q142" s="36">
        <v>143.26</v>
      </c>
      <c r="R142" s="36">
        <v>1259.6300000000001</v>
      </c>
      <c r="S142" s="36">
        <v>7149.37</v>
      </c>
      <c r="T142" s="36">
        <v>0</v>
      </c>
      <c r="U142" s="36">
        <v>-100</v>
      </c>
      <c r="V142" s="36">
        <v>-1000</v>
      </c>
      <c r="W142" s="41">
        <v>113.91</v>
      </c>
      <c r="X142" s="42">
        <v>20048.53</v>
      </c>
      <c r="Y142" s="42">
        <v>240582.38</v>
      </c>
      <c r="Z142" s="42">
        <v>3409.8</v>
      </c>
    </row>
    <row r="143" spans="1:26" x14ac:dyDescent="0.2">
      <c r="A143" t="s">
        <v>279</v>
      </c>
      <c r="B143" t="str">
        <f t="shared" si="10"/>
        <v>1</v>
      </c>
      <c r="C143" t="str">
        <f t="shared" si="11"/>
        <v>3</v>
      </c>
      <c r="D143" t="str">
        <f t="shared" si="12"/>
        <v>1</v>
      </c>
      <c r="E143" t="str">
        <f t="shared" si="13"/>
        <v>0</v>
      </c>
      <c r="F143" t="str">
        <f t="shared" si="14"/>
        <v>2</v>
      </c>
      <c r="G143" t="s">
        <v>824</v>
      </c>
      <c r="H143">
        <v>2022</v>
      </c>
      <c r="I143">
        <v>1</v>
      </c>
      <c r="J143" t="s">
        <v>823</v>
      </c>
      <c r="K143" s="36">
        <v>2731.08</v>
      </c>
      <c r="L143" s="36">
        <v>6442.85</v>
      </c>
      <c r="M143" s="36">
        <v>1783.27</v>
      </c>
      <c r="N143" s="36">
        <v>192</v>
      </c>
      <c r="O143" s="36">
        <v>971.53</v>
      </c>
      <c r="P143" s="36">
        <v>1355.33</v>
      </c>
      <c r="Q143" s="36">
        <v>143.26</v>
      </c>
      <c r="R143" s="36">
        <v>1212.07</v>
      </c>
      <c r="S143" s="36">
        <v>6658.09</v>
      </c>
      <c r="T143" s="36">
        <v>0</v>
      </c>
      <c r="U143" s="36">
        <v>-100</v>
      </c>
      <c r="V143" s="36">
        <v>-1000</v>
      </c>
      <c r="W143" s="41">
        <v>108.15</v>
      </c>
      <c r="X143" s="42">
        <v>19034.14</v>
      </c>
      <c r="Y143" s="42">
        <v>228409.68</v>
      </c>
      <c r="Z143" s="42">
        <v>3247.26</v>
      </c>
    </row>
    <row r="144" spans="1:26" x14ac:dyDescent="0.2">
      <c r="A144" t="s">
        <v>280</v>
      </c>
      <c r="B144" t="str">
        <f t="shared" si="10"/>
        <v>1</v>
      </c>
      <c r="C144" t="str">
        <f t="shared" si="11"/>
        <v>3</v>
      </c>
      <c r="D144" t="str">
        <f t="shared" si="12"/>
        <v>0</v>
      </c>
      <c r="E144" t="str">
        <f t="shared" si="13"/>
        <v>3</v>
      </c>
      <c r="F144" t="str">
        <f t="shared" si="14"/>
        <v>0</v>
      </c>
      <c r="G144" t="s">
        <v>824</v>
      </c>
      <c r="H144">
        <v>2022</v>
      </c>
      <c r="I144">
        <v>1</v>
      </c>
      <c r="J144" t="s">
        <v>823</v>
      </c>
      <c r="K144" s="36">
        <v>2731.08</v>
      </c>
      <c r="L144" s="36">
        <v>7109.86</v>
      </c>
      <c r="M144" s="36">
        <v>1813.79</v>
      </c>
      <c r="N144" s="36">
        <v>192</v>
      </c>
      <c r="O144" s="36">
        <v>956.24</v>
      </c>
      <c r="P144" s="36">
        <v>1423.56</v>
      </c>
      <c r="Q144" s="36">
        <v>143.26</v>
      </c>
      <c r="R144" s="36">
        <v>1280.3</v>
      </c>
      <c r="S144" s="36">
        <v>7362.91</v>
      </c>
      <c r="T144" s="36">
        <v>0</v>
      </c>
      <c r="U144" s="36">
        <v>-100</v>
      </c>
      <c r="V144" s="36">
        <v>-1000</v>
      </c>
      <c r="W144" s="41">
        <v>116.42</v>
      </c>
      <c r="X144" s="42">
        <v>20489.43</v>
      </c>
      <c r="Y144" s="42">
        <v>245873.12</v>
      </c>
      <c r="Z144" s="42">
        <v>3476.45</v>
      </c>
    </row>
    <row r="145" spans="1:26" x14ac:dyDescent="0.2">
      <c r="A145" t="s">
        <v>281</v>
      </c>
      <c r="B145" t="str">
        <f t="shared" si="10"/>
        <v>1</v>
      </c>
      <c r="C145" t="str">
        <f t="shared" si="11"/>
        <v>3</v>
      </c>
      <c r="D145" t="str">
        <f t="shared" si="12"/>
        <v>0</v>
      </c>
      <c r="E145" t="str">
        <f t="shared" si="13"/>
        <v>2</v>
      </c>
      <c r="F145" t="str">
        <f t="shared" si="14"/>
        <v>1</v>
      </c>
      <c r="G145" t="s">
        <v>824</v>
      </c>
      <c r="H145">
        <v>2022</v>
      </c>
      <c r="I145">
        <v>1</v>
      </c>
      <c r="J145" t="s">
        <v>823</v>
      </c>
      <c r="K145" s="36">
        <v>2731.08</v>
      </c>
      <c r="L145" s="36">
        <v>6582.22</v>
      </c>
      <c r="M145" s="36">
        <v>1846.18</v>
      </c>
      <c r="N145" s="36">
        <v>192</v>
      </c>
      <c r="O145" s="36">
        <v>975.93</v>
      </c>
      <c r="P145" s="36">
        <v>1376</v>
      </c>
      <c r="Q145" s="36">
        <v>143.26</v>
      </c>
      <c r="R145" s="36">
        <v>1232.74</v>
      </c>
      <c r="S145" s="36">
        <v>6871.62</v>
      </c>
      <c r="T145" s="36">
        <v>0</v>
      </c>
      <c r="U145" s="36">
        <v>-100</v>
      </c>
      <c r="V145" s="36">
        <v>-1000</v>
      </c>
      <c r="W145" s="41">
        <v>110.65</v>
      </c>
      <c r="X145" s="42">
        <v>19475.03</v>
      </c>
      <c r="Y145" s="42">
        <v>233700.42</v>
      </c>
      <c r="Z145" s="42">
        <v>3317.91</v>
      </c>
    </row>
    <row r="146" spans="1:26" x14ac:dyDescent="0.2">
      <c r="A146" t="s">
        <v>282</v>
      </c>
      <c r="B146" t="str">
        <f t="shared" si="10"/>
        <v>1</v>
      </c>
      <c r="C146" t="str">
        <f t="shared" si="11"/>
        <v>3</v>
      </c>
      <c r="D146" t="str">
        <f t="shared" si="12"/>
        <v>0</v>
      </c>
      <c r="E146" t="str">
        <f t="shared" si="13"/>
        <v>1</v>
      </c>
      <c r="F146" t="str">
        <f t="shared" si="14"/>
        <v>2</v>
      </c>
      <c r="G146" t="s">
        <v>824</v>
      </c>
      <c r="H146">
        <v>2022</v>
      </c>
      <c r="I146">
        <v>1</v>
      </c>
      <c r="J146" t="s">
        <v>823</v>
      </c>
      <c r="K146" s="36">
        <v>2731.08</v>
      </c>
      <c r="L146" s="36">
        <v>6054.58</v>
      </c>
      <c r="M146" s="36">
        <v>1878.58</v>
      </c>
      <c r="N146" s="36">
        <v>192</v>
      </c>
      <c r="O146" s="36">
        <v>995.63</v>
      </c>
      <c r="P146" s="36">
        <v>1328.45</v>
      </c>
      <c r="Q146" s="36">
        <v>143.26</v>
      </c>
      <c r="R146" s="36">
        <v>1185.19</v>
      </c>
      <c r="S146" s="36">
        <v>6380.34</v>
      </c>
      <c r="T146" s="36">
        <v>0</v>
      </c>
      <c r="U146" s="36">
        <v>-100</v>
      </c>
      <c r="V146" s="36">
        <v>-1000</v>
      </c>
      <c r="W146" s="41">
        <v>104.89</v>
      </c>
      <c r="X146" s="42">
        <v>18460.64</v>
      </c>
      <c r="Y146" s="42">
        <v>221527.72</v>
      </c>
      <c r="Z146" s="42">
        <v>3155.37</v>
      </c>
    </row>
    <row r="147" spans="1:26" x14ac:dyDescent="0.2">
      <c r="A147" t="s">
        <v>283</v>
      </c>
      <c r="B147" t="str">
        <f t="shared" si="10"/>
        <v>1</v>
      </c>
      <c r="C147" t="str">
        <f t="shared" si="11"/>
        <v>3</v>
      </c>
      <c r="D147" t="str">
        <f t="shared" si="12"/>
        <v>0</v>
      </c>
      <c r="E147" t="str">
        <f t="shared" si="13"/>
        <v>0</v>
      </c>
      <c r="F147" t="str">
        <f t="shared" si="14"/>
        <v>3</v>
      </c>
      <c r="G147" t="s">
        <v>824</v>
      </c>
      <c r="H147">
        <v>2022</v>
      </c>
      <c r="I147">
        <v>1</v>
      </c>
      <c r="J147" t="s">
        <v>823</v>
      </c>
      <c r="K147" s="36">
        <v>2731.08</v>
      </c>
      <c r="L147" s="36">
        <v>5526.94</v>
      </c>
      <c r="M147" s="36">
        <v>1910.97</v>
      </c>
      <c r="N147" s="36">
        <v>192</v>
      </c>
      <c r="O147" s="36">
        <v>1015.32</v>
      </c>
      <c r="P147" s="36">
        <v>1280.8900000000001</v>
      </c>
      <c r="Q147" s="36">
        <v>143.26</v>
      </c>
      <c r="R147" s="36">
        <v>1137.6300000000001</v>
      </c>
      <c r="S147" s="36">
        <v>5889.06</v>
      </c>
      <c r="T147" s="36">
        <v>0</v>
      </c>
      <c r="U147" s="36">
        <v>-100</v>
      </c>
      <c r="V147" s="36">
        <v>-1000</v>
      </c>
      <c r="W147" s="41">
        <v>99.13</v>
      </c>
      <c r="X147" s="42">
        <v>17446.25</v>
      </c>
      <c r="Y147" s="42">
        <v>209355.02</v>
      </c>
      <c r="Z147" s="42">
        <v>2992.83</v>
      </c>
    </row>
    <row r="148" spans="1:26" x14ac:dyDescent="0.2">
      <c r="A148" t="s">
        <v>284</v>
      </c>
      <c r="B148" t="str">
        <f t="shared" si="10"/>
        <v>1</v>
      </c>
      <c r="C148" t="str">
        <f t="shared" si="11"/>
        <v>2</v>
      </c>
      <c r="D148" t="str">
        <f t="shared" si="12"/>
        <v>4</v>
      </c>
      <c r="E148" t="str">
        <f t="shared" si="13"/>
        <v>0</v>
      </c>
      <c r="F148" t="str">
        <f t="shared" si="14"/>
        <v>0</v>
      </c>
      <c r="G148" t="s">
        <v>824</v>
      </c>
      <c r="H148">
        <v>2022</v>
      </c>
      <c r="I148">
        <v>1</v>
      </c>
      <c r="J148" t="s">
        <v>823</v>
      </c>
      <c r="K148" s="36">
        <v>2731.08</v>
      </c>
      <c r="L148" s="36">
        <v>7348.27</v>
      </c>
      <c r="M148" s="36">
        <v>1538.67</v>
      </c>
      <c r="N148" s="36">
        <v>192</v>
      </c>
      <c r="O148" s="36">
        <v>867.35</v>
      </c>
      <c r="P148" s="36">
        <v>1411</v>
      </c>
      <c r="Q148" s="36">
        <v>143.26</v>
      </c>
      <c r="R148" s="36">
        <v>1267.74</v>
      </c>
      <c r="S148" s="36">
        <v>7233.15</v>
      </c>
      <c r="T148" s="36">
        <v>0</v>
      </c>
      <c r="U148" s="36">
        <v>-100</v>
      </c>
      <c r="V148" s="36">
        <v>-1000</v>
      </c>
      <c r="W148" s="41">
        <v>114.9</v>
      </c>
      <c r="X148" s="42">
        <v>20221.52</v>
      </c>
      <c r="Y148" s="42">
        <v>242658.2</v>
      </c>
      <c r="Z148" s="42">
        <v>3437.45</v>
      </c>
    </row>
    <row r="149" spans="1:26" x14ac:dyDescent="0.2">
      <c r="A149" t="s">
        <v>285</v>
      </c>
      <c r="B149" t="str">
        <f t="shared" si="10"/>
        <v>1</v>
      </c>
      <c r="C149" t="str">
        <f t="shared" si="11"/>
        <v>2</v>
      </c>
      <c r="D149" t="str">
        <f t="shared" si="12"/>
        <v>3</v>
      </c>
      <c r="E149" t="str">
        <f t="shared" si="13"/>
        <v>1</v>
      </c>
      <c r="F149" t="str">
        <f t="shared" si="14"/>
        <v>0</v>
      </c>
      <c r="G149" t="s">
        <v>824</v>
      </c>
      <c r="H149">
        <v>2022</v>
      </c>
      <c r="I149">
        <v>1</v>
      </c>
      <c r="J149" t="s">
        <v>823</v>
      </c>
      <c r="K149" s="36">
        <v>2731.08</v>
      </c>
      <c r="L149" s="36">
        <v>6960</v>
      </c>
      <c r="M149" s="36">
        <v>1633.98</v>
      </c>
      <c r="N149" s="36">
        <v>192</v>
      </c>
      <c r="O149" s="36">
        <v>891.45</v>
      </c>
      <c r="P149" s="36">
        <v>1384.11</v>
      </c>
      <c r="Q149" s="36">
        <v>143.26</v>
      </c>
      <c r="R149" s="36">
        <v>1240.8499999999999</v>
      </c>
      <c r="S149" s="36">
        <v>6955.4</v>
      </c>
      <c r="T149" s="36">
        <v>0</v>
      </c>
      <c r="U149" s="36">
        <v>-100</v>
      </c>
      <c r="V149" s="36">
        <v>-1000</v>
      </c>
      <c r="W149" s="41">
        <v>111.64</v>
      </c>
      <c r="X149" s="42">
        <v>19648.02</v>
      </c>
      <c r="Y149" s="42">
        <v>235776.23</v>
      </c>
      <c r="Z149" s="42">
        <v>3345.63</v>
      </c>
    </row>
    <row r="150" spans="1:26" x14ac:dyDescent="0.2">
      <c r="A150" t="s">
        <v>286</v>
      </c>
      <c r="B150" t="str">
        <f t="shared" si="10"/>
        <v>1</v>
      </c>
      <c r="C150" t="str">
        <f t="shared" si="11"/>
        <v>2</v>
      </c>
      <c r="D150" t="str">
        <f t="shared" si="12"/>
        <v>3</v>
      </c>
      <c r="E150" t="str">
        <f t="shared" si="13"/>
        <v>0</v>
      </c>
      <c r="F150" t="str">
        <f t="shared" si="14"/>
        <v>1</v>
      </c>
      <c r="G150" t="s">
        <v>824</v>
      </c>
      <c r="H150">
        <v>2022</v>
      </c>
      <c r="I150">
        <v>1</v>
      </c>
      <c r="J150" t="s">
        <v>823</v>
      </c>
      <c r="K150" s="36">
        <v>2731.08</v>
      </c>
      <c r="L150" s="36">
        <v>6432.36</v>
      </c>
      <c r="M150" s="36">
        <v>1666.38</v>
      </c>
      <c r="N150" s="36">
        <v>192</v>
      </c>
      <c r="O150" s="36">
        <v>911.14</v>
      </c>
      <c r="P150" s="36">
        <v>1336.56</v>
      </c>
      <c r="Q150" s="36">
        <v>143.26</v>
      </c>
      <c r="R150" s="36">
        <v>1193.3</v>
      </c>
      <c r="S150" s="36">
        <v>6464.12</v>
      </c>
      <c r="T150" s="36">
        <v>0</v>
      </c>
      <c r="U150" s="36">
        <v>-100</v>
      </c>
      <c r="V150" s="36">
        <v>-1000</v>
      </c>
      <c r="W150" s="41">
        <v>105.87</v>
      </c>
      <c r="X150" s="42">
        <v>18633.63</v>
      </c>
      <c r="Y150" s="42">
        <v>223603.53</v>
      </c>
      <c r="Z150" s="42">
        <v>3183.09</v>
      </c>
    </row>
    <row r="151" spans="1:26" x14ac:dyDescent="0.2">
      <c r="A151" t="s">
        <v>287</v>
      </c>
      <c r="B151" t="str">
        <f t="shared" si="10"/>
        <v>1</v>
      </c>
      <c r="C151" t="str">
        <f t="shared" si="11"/>
        <v>2</v>
      </c>
      <c r="D151" t="str">
        <f t="shared" si="12"/>
        <v>2</v>
      </c>
      <c r="E151" t="str">
        <f t="shared" si="13"/>
        <v>2</v>
      </c>
      <c r="F151" t="str">
        <f t="shared" si="14"/>
        <v>0</v>
      </c>
      <c r="G151" t="s">
        <v>824</v>
      </c>
      <c r="H151">
        <v>2022</v>
      </c>
      <c r="I151">
        <v>1</v>
      </c>
      <c r="J151" t="s">
        <v>823</v>
      </c>
      <c r="K151" s="36">
        <v>2731.08</v>
      </c>
      <c r="L151" s="36">
        <v>6571.73</v>
      </c>
      <c r="M151" s="36">
        <v>1729.29</v>
      </c>
      <c r="N151" s="36">
        <v>192</v>
      </c>
      <c r="O151" s="36">
        <v>915.55</v>
      </c>
      <c r="P151" s="36">
        <v>1357.22</v>
      </c>
      <c r="Q151" s="36">
        <v>143.26</v>
      </c>
      <c r="R151" s="36">
        <v>1213.96</v>
      </c>
      <c r="S151" s="36">
        <v>6677.65</v>
      </c>
      <c r="T151" s="36">
        <v>0</v>
      </c>
      <c r="U151" s="36">
        <v>-100</v>
      </c>
      <c r="V151" s="36">
        <v>-1000</v>
      </c>
      <c r="W151" s="41">
        <v>108.38</v>
      </c>
      <c r="X151" s="42">
        <v>19074.52</v>
      </c>
      <c r="Y151" s="42">
        <v>228894.27</v>
      </c>
      <c r="Z151" s="42">
        <v>3253.73</v>
      </c>
    </row>
    <row r="152" spans="1:26" x14ac:dyDescent="0.2">
      <c r="A152" t="s">
        <v>288</v>
      </c>
      <c r="B152" t="str">
        <f t="shared" si="10"/>
        <v>1</v>
      </c>
      <c r="C152" t="str">
        <f t="shared" si="11"/>
        <v>2</v>
      </c>
      <c r="D152" t="str">
        <f t="shared" si="12"/>
        <v>2</v>
      </c>
      <c r="E152" t="str">
        <f t="shared" si="13"/>
        <v>1</v>
      </c>
      <c r="F152" t="str">
        <f t="shared" si="14"/>
        <v>1</v>
      </c>
      <c r="G152" t="s">
        <v>824</v>
      </c>
      <c r="H152">
        <v>2022</v>
      </c>
      <c r="I152">
        <v>1</v>
      </c>
      <c r="J152" t="s">
        <v>823</v>
      </c>
      <c r="K152" s="36">
        <v>2731.08</v>
      </c>
      <c r="L152" s="36">
        <v>6044.09</v>
      </c>
      <c r="M152" s="36">
        <v>1761.69</v>
      </c>
      <c r="N152" s="36">
        <v>192</v>
      </c>
      <c r="O152" s="36">
        <v>935.24</v>
      </c>
      <c r="P152" s="36">
        <v>1309.67</v>
      </c>
      <c r="Q152" s="36">
        <v>143.26</v>
      </c>
      <c r="R152" s="36">
        <v>1166.4100000000001</v>
      </c>
      <c r="S152" s="36">
        <v>6186.37</v>
      </c>
      <c r="T152" s="36">
        <v>0</v>
      </c>
      <c r="U152" s="36">
        <v>-100</v>
      </c>
      <c r="V152" s="36">
        <v>-1000</v>
      </c>
      <c r="W152" s="41">
        <v>102.61</v>
      </c>
      <c r="X152" s="42">
        <v>18060.13</v>
      </c>
      <c r="Y152" s="42">
        <v>216721.57</v>
      </c>
      <c r="Z152" s="42">
        <v>3091.19</v>
      </c>
    </row>
    <row r="153" spans="1:26" x14ac:dyDescent="0.2">
      <c r="A153" t="s">
        <v>289</v>
      </c>
      <c r="B153" t="str">
        <f t="shared" si="10"/>
        <v>1</v>
      </c>
      <c r="C153" t="str">
        <f t="shared" si="11"/>
        <v>2</v>
      </c>
      <c r="D153" t="str">
        <f t="shared" si="12"/>
        <v>2</v>
      </c>
      <c r="E153" t="str">
        <f t="shared" si="13"/>
        <v>0</v>
      </c>
      <c r="F153" t="str">
        <f t="shared" si="14"/>
        <v>2</v>
      </c>
      <c r="G153" t="s">
        <v>824</v>
      </c>
      <c r="H153">
        <v>2022</v>
      </c>
      <c r="I153">
        <v>1</v>
      </c>
      <c r="J153" t="s">
        <v>823</v>
      </c>
      <c r="K153" s="36">
        <v>2731.08</v>
      </c>
      <c r="L153" s="36">
        <v>5516.45</v>
      </c>
      <c r="M153" s="36">
        <v>1794.09</v>
      </c>
      <c r="N153" s="36">
        <v>192</v>
      </c>
      <c r="O153" s="36">
        <v>954.93</v>
      </c>
      <c r="P153" s="36">
        <v>1262.1099999999999</v>
      </c>
      <c r="Q153" s="36">
        <v>143.26</v>
      </c>
      <c r="R153" s="36">
        <v>1118.8499999999999</v>
      </c>
      <c r="S153" s="36">
        <v>5695.08</v>
      </c>
      <c r="T153" s="36">
        <v>0</v>
      </c>
      <c r="U153" s="36">
        <v>-100</v>
      </c>
      <c r="V153" s="36">
        <v>-1000</v>
      </c>
      <c r="W153" s="41">
        <v>96.85</v>
      </c>
      <c r="X153" s="42">
        <v>17045.740000000002</v>
      </c>
      <c r="Y153" s="42">
        <v>204548.87</v>
      </c>
      <c r="Z153" s="42">
        <v>2932.12</v>
      </c>
    </row>
    <row r="154" spans="1:26" x14ac:dyDescent="0.2">
      <c r="A154" t="s">
        <v>290</v>
      </c>
      <c r="B154" t="str">
        <f t="shared" si="10"/>
        <v>1</v>
      </c>
      <c r="C154" t="str">
        <f t="shared" si="11"/>
        <v>2</v>
      </c>
      <c r="D154" t="str">
        <f t="shared" si="12"/>
        <v>1</v>
      </c>
      <c r="E154" t="str">
        <f t="shared" si="13"/>
        <v>3</v>
      </c>
      <c r="F154" t="str">
        <f t="shared" si="14"/>
        <v>0</v>
      </c>
      <c r="G154" t="s">
        <v>824</v>
      </c>
      <c r="H154">
        <v>2022</v>
      </c>
      <c r="I154">
        <v>1</v>
      </c>
      <c r="J154" t="s">
        <v>823</v>
      </c>
      <c r="K154" s="36">
        <v>2731.08</v>
      </c>
      <c r="L154" s="36">
        <v>6183.46</v>
      </c>
      <c r="M154" s="36">
        <v>1824.6</v>
      </c>
      <c r="N154" s="36">
        <v>192</v>
      </c>
      <c r="O154" s="36">
        <v>939.65</v>
      </c>
      <c r="P154" s="36">
        <v>1330.34</v>
      </c>
      <c r="Q154" s="36">
        <v>143.26</v>
      </c>
      <c r="R154" s="36">
        <v>1187.08</v>
      </c>
      <c r="S154" s="36">
        <v>6399.9</v>
      </c>
      <c r="T154" s="36">
        <v>0</v>
      </c>
      <c r="U154" s="36">
        <v>-100</v>
      </c>
      <c r="V154" s="36">
        <v>-1000</v>
      </c>
      <c r="W154" s="41">
        <v>105.12</v>
      </c>
      <c r="X154" s="42">
        <v>18501.02</v>
      </c>
      <c r="Y154" s="42">
        <v>222012.3</v>
      </c>
      <c r="Z154" s="42">
        <v>3161.84</v>
      </c>
    </row>
    <row r="155" spans="1:26" x14ac:dyDescent="0.2">
      <c r="A155" t="s">
        <v>291</v>
      </c>
      <c r="B155" t="str">
        <f t="shared" si="10"/>
        <v>1</v>
      </c>
      <c r="C155" t="str">
        <f t="shared" si="11"/>
        <v>2</v>
      </c>
      <c r="D155" t="str">
        <f t="shared" si="12"/>
        <v>1</v>
      </c>
      <c r="E155" t="str">
        <f t="shared" si="13"/>
        <v>2</v>
      </c>
      <c r="F155" t="str">
        <f t="shared" si="14"/>
        <v>1</v>
      </c>
      <c r="G155" t="s">
        <v>824</v>
      </c>
      <c r="H155">
        <v>2022</v>
      </c>
      <c r="I155">
        <v>1</v>
      </c>
      <c r="J155" t="s">
        <v>823</v>
      </c>
      <c r="K155" s="36">
        <v>2731.08</v>
      </c>
      <c r="L155" s="36">
        <v>5655.82</v>
      </c>
      <c r="M155" s="36">
        <v>1857</v>
      </c>
      <c r="N155" s="36">
        <v>192</v>
      </c>
      <c r="O155" s="36">
        <v>959.34</v>
      </c>
      <c r="P155" s="36">
        <v>1282.78</v>
      </c>
      <c r="Q155" s="36">
        <v>143.26</v>
      </c>
      <c r="R155" s="36">
        <v>1139.52</v>
      </c>
      <c r="S155" s="36">
        <v>5908.61</v>
      </c>
      <c r="T155" s="36">
        <v>0</v>
      </c>
      <c r="U155" s="36">
        <v>-100</v>
      </c>
      <c r="V155" s="36">
        <v>-1000</v>
      </c>
      <c r="W155" s="41">
        <v>99.36</v>
      </c>
      <c r="X155" s="42">
        <v>17486.63</v>
      </c>
      <c r="Y155" s="42">
        <v>209839.6</v>
      </c>
      <c r="Z155" s="42">
        <v>2999.3</v>
      </c>
    </row>
    <row r="156" spans="1:26" x14ac:dyDescent="0.2">
      <c r="A156" t="s">
        <v>292</v>
      </c>
      <c r="B156" t="str">
        <f t="shared" si="10"/>
        <v>1</v>
      </c>
      <c r="C156" t="str">
        <f t="shared" si="11"/>
        <v>2</v>
      </c>
      <c r="D156" t="str">
        <f t="shared" si="12"/>
        <v>1</v>
      </c>
      <c r="E156" t="str">
        <f t="shared" si="13"/>
        <v>1</v>
      </c>
      <c r="F156" t="str">
        <f t="shared" si="14"/>
        <v>2</v>
      </c>
      <c r="G156" t="s">
        <v>824</v>
      </c>
      <c r="H156">
        <v>2022</v>
      </c>
      <c r="I156">
        <v>1</v>
      </c>
      <c r="J156" t="s">
        <v>823</v>
      </c>
      <c r="K156" s="36">
        <v>2731.08</v>
      </c>
      <c r="L156" s="36">
        <v>5128.18</v>
      </c>
      <c r="M156" s="36">
        <v>1889.4</v>
      </c>
      <c r="N156" s="36">
        <v>192</v>
      </c>
      <c r="O156" s="36">
        <v>979.03</v>
      </c>
      <c r="P156" s="36">
        <v>1235.23</v>
      </c>
      <c r="Q156" s="36">
        <v>143.26</v>
      </c>
      <c r="R156" s="36">
        <v>1091.97</v>
      </c>
      <c r="S156" s="36">
        <v>5417.33</v>
      </c>
      <c r="T156" s="36">
        <v>0</v>
      </c>
      <c r="U156" s="36">
        <v>-100</v>
      </c>
      <c r="V156" s="36">
        <v>-1000</v>
      </c>
      <c r="W156" s="41">
        <v>93.59</v>
      </c>
      <c r="X156" s="42">
        <v>16472.240000000002</v>
      </c>
      <c r="Y156" s="42">
        <v>197666.9</v>
      </c>
      <c r="Z156" s="42">
        <v>2849.84</v>
      </c>
    </row>
    <row r="157" spans="1:26" x14ac:dyDescent="0.2">
      <c r="A157" t="s">
        <v>293</v>
      </c>
      <c r="B157" t="str">
        <f t="shared" si="10"/>
        <v>1</v>
      </c>
      <c r="C157" t="str">
        <f t="shared" si="11"/>
        <v>2</v>
      </c>
      <c r="D157" t="str">
        <f t="shared" si="12"/>
        <v>1</v>
      </c>
      <c r="E157" t="str">
        <f t="shared" si="13"/>
        <v>0</v>
      </c>
      <c r="F157" t="str">
        <f t="shared" si="14"/>
        <v>3</v>
      </c>
      <c r="G157" t="s">
        <v>824</v>
      </c>
      <c r="H157">
        <v>2022</v>
      </c>
      <c r="I157">
        <v>1</v>
      </c>
      <c r="J157" t="s">
        <v>823</v>
      </c>
      <c r="K157" s="36">
        <v>2731.08</v>
      </c>
      <c r="L157" s="36">
        <v>4600.53</v>
      </c>
      <c r="M157" s="36">
        <v>1921.79</v>
      </c>
      <c r="N157" s="36">
        <v>192</v>
      </c>
      <c r="O157" s="36">
        <v>998.73</v>
      </c>
      <c r="P157" s="36">
        <v>1187.67</v>
      </c>
      <c r="Q157" s="36">
        <v>143.26</v>
      </c>
      <c r="R157" s="36">
        <v>1044.4100000000001</v>
      </c>
      <c r="S157" s="36">
        <v>4970.1099999999997</v>
      </c>
      <c r="T157" s="36">
        <v>0</v>
      </c>
      <c r="U157" s="36">
        <v>-100</v>
      </c>
      <c r="V157" s="36">
        <v>-1000</v>
      </c>
      <c r="W157" s="41">
        <v>88.08</v>
      </c>
      <c r="X157" s="42">
        <v>15501.91</v>
      </c>
      <c r="Y157" s="42">
        <v>186022.96</v>
      </c>
      <c r="Z157" s="42">
        <v>2704.31</v>
      </c>
    </row>
    <row r="158" spans="1:26" x14ac:dyDescent="0.2">
      <c r="A158" t="s">
        <v>294</v>
      </c>
      <c r="B158" t="str">
        <f t="shared" si="10"/>
        <v>1</v>
      </c>
      <c r="C158" t="str">
        <f t="shared" si="11"/>
        <v>2</v>
      </c>
      <c r="D158" t="str">
        <f t="shared" si="12"/>
        <v>0</v>
      </c>
      <c r="E158" t="str">
        <f t="shared" si="13"/>
        <v>4</v>
      </c>
      <c r="F158" t="str">
        <f t="shared" si="14"/>
        <v>0</v>
      </c>
      <c r="G158" t="s">
        <v>824</v>
      </c>
      <c r="H158">
        <v>2022</v>
      </c>
      <c r="I158">
        <v>1</v>
      </c>
      <c r="J158" t="s">
        <v>823</v>
      </c>
      <c r="K158" s="36">
        <v>2731.08</v>
      </c>
      <c r="L158" s="36">
        <v>5795.19</v>
      </c>
      <c r="M158" s="36">
        <v>1919.92</v>
      </c>
      <c r="N158" s="36">
        <v>192</v>
      </c>
      <c r="O158" s="36">
        <v>963.75</v>
      </c>
      <c r="P158" s="36">
        <v>1303.45</v>
      </c>
      <c r="Q158" s="36">
        <v>143.26</v>
      </c>
      <c r="R158" s="36">
        <v>1160.19</v>
      </c>
      <c r="S158" s="36">
        <v>6122.15</v>
      </c>
      <c r="T158" s="36">
        <v>0</v>
      </c>
      <c r="U158" s="36">
        <v>-100</v>
      </c>
      <c r="V158" s="36">
        <v>-1000</v>
      </c>
      <c r="W158" s="41">
        <v>101.86</v>
      </c>
      <c r="X158" s="42">
        <v>17927.53</v>
      </c>
      <c r="Y158" s="42">
        <v>215130.33</v>
      </c>
      <c r="Z158" s="42">
        <v>3069.94</v>
      </c>
    </row>
    <row r="159" spans="1:26" x14ac:dyDescent="0.2">
      <c r="A159" t="s">
        <v>295</v>
      </c>
      <c r="B159" t="str">
        <f t="shared" si="10"/>
        <v>1</v>
      </c>
      <c r="C159" t="str">
        <f t="shared" si="11"/>
        <v>2</v>
      </c>
      <c r="D159" t="str">
        <f t="shared" si="12"/>
        <v>0</v>
      </c>
      <c r="E159" t="str">
        <f t="shared" si="13"/>
        <v>3</v>
      </c>
      <c r="F159" t="str">
        <f t="shared" si="14"/>
        <v>1</v>
      </c>
      <c r="G159" t="s">
        <v>824</v>
      </c>
      <c r="H159">
        <v>2022</v>
      </c>
      <c r="I159">
        <v>1</v>
      </c>
      <c r="J159" t="s">
        <v>823</v>
      </c>
      <c r="K159" s="36">
        <v>2731.08</v>
      </c>
      <c r="L159" s="36">
        <v>5267.55</v>
      </c>
      <c r="M159" s="36">
        <v>1952.31</v>
      </c>
      <c r="N159" s="36">
        <v>192</v>
      </c>
      <c r="O159" s="36">
        <v>983.44</v>
      </c>
      <c r="P159" s="36">
        <v>1255.9000000000001</v>
      </c>
      <c r="Q159" s="36">
        <v>143.26</v>
      </c>
      <c r="R159" s="36">
        <v>1112.6400000000001</v>
      </c>
      <c r="S159" s="36">
        <v>5630.86</v>
      </c>
      <c r="T159" s="36">
        <v>0</v>
      </c>
      <c r="U159" s="36">
        <v>-100</v>
      </c>
      <c r="V159" s="36">
        <v>-1000</v>
      </c>
      <c r="W159" s="41">
        <v>96.1</v>
      </c>
      <c r="X159" s="42">
        <v>16913.14</v>
      </c>
      <c r="Y159" s="42">
        <v>202957.63</v>
      </c>
      <c r="Z159" s="42">
        <v>2913.09</v>
      </c>
    </row>
    <row r="160" spans="1:26" x14ac:dyDescent="0.2">
      <c r="A160" t="s">
        <v>296</v>
      </c>
      <c r="B160" t="str">
        <f t="shared" si="10"/>
        <v>1</v>
      </c>
      <c r="C160" t="str">
        <f t="shared" si="11"/>
        <v>2</v>
      </c>
      <c r="D160" t="str">
        <f t="shared" si="12"/>
        <v>0</v>
      </c>
      <c r="E160" t="str">
        <f t="shared" si="13"/>
        <v>2</v>
      </c>
      <c r="F160" t="str">
        <f t="shared" si="14"/>
        <v>2</v>
      </c>
      <c r="G160" t="s">
        <v>824</v>
      </c>
      <c r="H160">
        <v>2022</v>
      </c>
      <c r="I160">
        <v>1</v>
      </c>
      <c r="J160" t="s">
        <v>823</v>
      </c>
      <c r="K160" s="36">
        <v>2731.08</v>
      </c>
      <c r="L160" s="36">
        <v>4739.91</v>
      </c>
      <c r="M160" s="36">
        <v>1984.71</v>
      </c>
      <c r="N160" s="36">
        <v>192</v>
      </c>
      <c r="O160" s="36">
        <v>1003.13</v>
      </c>
      <c r="P160" s="36">
        <v>1208.3399999999999</v>
      </c>
      <c r="Q160" s="36">
        <v>143.26</v>
      </c>
      <c r="R160" s="36">
        <v>1065.08</v>
      </c>
      <c r="S160" s="36">
        <v>5139.58</v>
      </c>
      <c r="T160" s="36">
        <v>0</v>
      </c>
      <c r="U160" s="36">
        <v>-100</v>
      </c>
      <c r="V160" s="36">
        <v>-1000</v>
      </c>
      <c r="W160" s="41">
        <v>90.33</v>
      </c>
      <c r="X160" s="42">
        <v>15898.74</v>
      </c>
      <c r="Y160" s="42">
        <v>190784.93</v>
      </c>
      <c r="Z160" s="42">
        <v>2767.57</v>
      </c>
    </row>
    <row r="161" spans="1:26" x14ac:dyDescent="0.2">
      <c r="A161" t="s">
        <v>297</v>
      </c>
      <c r="B161" t="str">
        <f t="shared" si="10"/>
        <v>1</v>
      </c>
      <c r="C161" t="str">
        <f t="shared" si="11"/>
        <v>2</v>
      </c>
      <c r="D161" t="str">
        <f t="shared" si="12"/>
        <v>0</v>
      </c>
      <c r="E161" t="str">
        <f t="shared" si="13"/>
        <v>1</v>
      </c>
      <c r="F161" t="str">
        <f t="shared" si="14"/>
        <v>3</v>
      </c>
      <c r="G161" t="s">
        <v>824</v>
      </c>
      <c r="H161">
        <v>2022</v>
      </c>
      <c r="I161">
        <v>1</v>
      </c>
      <c r="J161" t="s">
        <v>823</v>
      </c>
      <c r="K161" s="36">
        <v>2731.08</v>
      </c>
      <c r="L161" s="36">
        <v>4212.2700000000004</v>
      </c>
      <c r="M161" s="36">
        <v>2017.1</v>
      </c>
      <c r="N161" s="36">
        <v>192</v>
      </c>
      <c r="O161" s="36">
        <v>1022.82</v>
      </c>
      <c r="P161" s="36">
        <v>1160.79</v>
      </c>
      <c r="Q161" s="36">
        <v>143.26</v>
      </c>
      <c r="R161" s="36">
        <v>1017.53</v>
      </c>
      <c r="S161" s="36">
        <v>4769.0200000000004</v>
      </c>
      <c r="T161" s="36">
        <v>0</v>
      </c>
      <c r="U161" s="36">
        <v>-100</v>
      </c>
      <c r="V161" s="36">
        <v>-1000</v>
      </c>
      <c r="W161" s="41">
        <v>85.26</v>
      </c>
      <c r="X161" s="42">
        <v>15005.07</v>
      </c>
      <c r="Y161" s="42">
        <v>180060.89</v>
      </c>
      <c r="Z161" s="42">
        <v>2622.04</v>
      </c>
    </row>
    <row r="162" spans="1:26" x14ac:dyDescent="0.2">
      <c r="A162" t="s">
        <v>298</v>
      </c>
      <c r="B162" t="str">
        <f t="shared" si="10"/>
        <v>1</v>
      </c>
      <c r="C162" t="str">
        <f t="shared" si="11"/>
        <v>2</v>
      </c>
      <c r="D162" t="str">
        <f t="shared" si="12"/>
        <v>0</v>
      </c>
      <c r="E162" t="str">
        <f t="shared" si="13"/>
        <v>0</v>
      </c>
      <c r="F162" t="str">
        <f t="shared" si="14"/>
        <v>4</v>
      </c>
      <c r="G162" t="s">
        <v>824</v>
      </c>
      <c r="H162">
        <v>2022</v>
      </c>
      <c r="I162">
        <v>1</v>
      </c>
      <c r="J162" t="s">
        <v>823</v>
      </c>
      <c r="K162" s="36">
        <v>2731.08</v>
      </c>
      <c r="L162" s="36">
        <v>3684.62</v>
      </c>
      <c r="M162" s="36">
        <v>2049.5</v>
      </c>
      <c r="N162" s="36">
        <v>192</v>
      </c>
      <c r="O162" s="36">
        <v>1042.52</v>
      </c>
      <c r="P162" s="36">
        <v>1113.23</v>
      </c>
      <c r="Q162" s="36">
        <v>143.26</v>
      </c>
      <c r="R162" s="36">
        <v>969.97</v>
      </c>
      <c r="S162" s="36">
        <v>4413.33</v>
      </c>
      <c r="T162" s="36">
        <v>0</v>
      </c>
      <c r="U162" s="36">
        <v>-100</v>
      </c>
      <c r="V162" s="36">
        <v>-1000</v>
      </c>
      <c r="W162" s="41">
        <v>80.260000000000005</v>
      </c>
      <c r="X162" s="42">
        <v>14126.27</v>
      </c>
      <c r="Y162" s="42">
        <v>169515.28</v>
      </c>
      <c r="Z162" s="42">
        <v>2476.5100000000002</v>
      </c>
    </row>
    <row r="163" spans="1:26" x14ac:dyDescent="0.2">
      <c r="A163" t="s">
        <v>299</v>
      </c>
      <c r="B163" t="str">
        <f t="shared" si="10"/>
        <v>1</v>
      </c>
      <c r="C163" t="str">
        <f t="shared" si="11"/>
        <v>1</v>
      </c>
      <c r="D163" t="str">
        <f t="shared" si="12"/>
        <v>5</v>
      </c>
      <c r="E163" t="str">
        <f t="shared" si="13"/>
        <v>0</v>
      </c>
      <c r="F163" t="str">
        <f t="shared" si="14"/>
        <v>0</v>
      </c>
      <c r="G163" t="s">
        <v>824</v>
      </c>
      <c r="H163">
        <v>2022</v>
      </c>
      <c r="I163">
        <v>1</v>
      </c>
      <c r="J163" t="s">
        <v>823</v>
      </c>
      <c r="K163" s="36">
        <v>2731.08</v>
      </c>
      <c r="L163" s="36">
        <v>6421.87</v>
      </c>
      <c r="M163" s="36">
        <v>1549.49</v>
      </c>
      <c r="N163" s="36">
        <v>192</v>
      </c>
      <c r="O163" s="36">
        <v>850.76</v>
      </c>
      <c r="P163" s="36">
        <v>1317.78</v>
      </c>
      <c r="Q163" s="36">
        <v>143.26</v>
      </c>
      <c r="R163" s="36">
        <v>1174.52</v>
      </c>
      <c r="S163" s="36">
        <v>6270.15</v>
      </c>
      <c r="T163" s="36">
        <v>0</v>
      </c>
      <c r="U163" s="36">
        <v>-100</v>
      </c>
      <c r="V163" s="36">
        <v>-1000</v>
      </c>
      <c r="W163" s="41">
        <v>103.6</v>
      </c>
      <c r="X163" s="42">
        <v>18233.12</v>
      </c>
      <c r="Y163" s="42">
        <v>218797.38</v>
      </c>
      <c r="Z163" s="42">
        <v>3118.91</v>
      </c>
    </row>
    <row r="164" spans="1:26" x14ac:dyDescent="0.2">
      <c r="A164" t="s">
        <v>300</v>
      </c>
      <c r="B164" t="str">
        <f t="shared" si="10"/>
        <v>1</v>
      </c>
      <c r="C164" t="str">
        <f t="shared" si="11"/>
        <v>1</v>
      </c>
      <c r="D164" t="str">
        <f t="shared" si="12"/>
        <v>4</v>
      </c>
      <c r="E164" t="str">
        <f t="shared" si="13"/>
        <v>1</v>
      </c>
      <c r="F164" t="str">
        <f t="shared" si="14"/>
        <v>0</v>
      </c>
      <c r="G164" t="s">
        <v>824</v>
      </c>
      <c r="H164">
        <v>2022</v>
      </c>
      <c r="I164">
        <v>1</v>
      </c>
      <c r="J164" t="s">
        <v>823</v>
      </c>
      <c r="K164" s="36">
        <v>2731.08</v>
      </c>
      <c r="L164" s="36">
        <v>6033.6</v>
      </c>
      <c r="M164" s="36">
        <v>1644.8</v>
      </c>
      <c r="N164" s="36">
        <v>192</v>
      </c>
      <c r="O164" s="36">
        <v>874.86</v>
      </c>
      <c r="P164" s="36">
        <v>1290.8900000000001</v>
      </c>
      <c r="Q164" s="36">
        <v>143.26</v>
      </c>
      <c r="R164" s="36">
        <v>1147.6300000000001</v>
      </c>
      <c r="S164" s="36">
        <v>5992.39</v>
      </c>
      <c r="T164" s="36">
        <v>0</v>
      </c>
      <c r="U164" s="36">
        <v>-100</v>
      </c>
      <c r="V164" s="36">
        <v>-1000</v>
      </c>
      <c r="W164" s="41">
        <v>100.34</v>
      </c>
      <c r="X164" s="42">
        <v>17659.62</v>
      </c>
      <c r="Y164" s="42">
        <v>211915.42</v>
      </c>
      <c r="Z164" s="42">
        <v>3027.02</v>
      </c>
    </row>
    <row r="165" spans="1:26" x14ac:dyDescent="0.2">
      <c r="A165" t="s">
        <v>301</v>
      </c>
      <c r="B165" t="str">
        <f t="shared" si="10"/>
        <v>1</v>
      </c>
      <c r="C165" t="str">
        <f t="shared" si="11"/>
        <v>1</v>
      </c>
      <c r="D165" t="str">
        <f t="shared" si="12"/>
        <v>4</v>
      </c>
      <c r="E165" t="str">
        <f t="shared" si="13"/>
        <v>0</v>
      </c>
      <c r="F165" t="str">
        <f t="shared" si="14"/>
        <v>1</v>
      </c>
      <c r="G165" t="s">
        <v>824</v>
      </c>
      <c r="H165">
        <v>2022</v>
      </c>
      <c r="I165">
        <v>1</v>
      </c>
      <c r="J165" t="s">
        <v>823</v>
      </c>
      <c r="K165" s="36">
        <v>2731.08</v>
      </c>
      <c r="L165" s="36">
        <v>5505.96</v>
      </c>
      <c r="M165" s="36">
        <v>1677.2</v>
      </c>
      <c r="N165" s="36">
        <v>192</v>
      </c>
      <c r="O165" s="36">
        <v>894.55</v>
      </c>
      <c r="P165" s="36">
        <v>1243.3399999999999</v>
      </c>
      <c r="Q165" s="36">
        <v>143.26</v>
      </c>
      <c r="R165" s="36">
        <v>1100.08</v>
      </c>
      <c r="S165" s="36">
        <v>5501.11</v>
      </c>
      <c r="T165" s="36">
        <v>0</v>
      </c>
      <c r="U165" s="36">
        <v>-100</v>
      </c>
      <c r="V165" s="36">
        <v>-1000</v>
      </c>
      <c r="W165" s="41">
        <v>94.58</v>
      </c>
      <c r="X165" s="42">
        <v>16645.23</v>
      </c>
      <c r="Y165" s="42">
        <v>199742.72</v>
      </c>
      <c r="Z165" s="42">
        <v>2874.66</v>
      </c>
    </row>
    <row r="166" spans="1:26" x14ac:dyDescent="0.2">
      <c r="A166" t="s">
        <v>302</v>
      </c>
      <c r="B166" t="str">
        <f t="shared" si="10"/>
        <v>1</v>
      </c>
      <c r="C166" t="str">
        <f t="shared" si="11"/>
        <v>1</v>
      </c>
      <c r="D166" t="str">
        <f t="shared" si="12"/>
        <v>3</v>
      </c>
      <c r="E166" t="str">
        <f t="shared" si="13"/>
        <v>2</v>
      </c>
      <c r="F166" t="str">
        <f t="shared" si="14"/>
        <v>0</v>
      </c>
      <c r="G166" t="s">
        <v>824</v>
      </c>
      <c r="H166">
        <v>2022</v>
      </c>
      <c r="I166">
        <v>1</v>
      </c>
      <c r="J166" t="s">
        <v>823</v>
      </c>
      <c r="K166" s="36">
        <v>2731.08</v>
      </c>
      <c r="L166" s="36">
        <v>5645.33</v>
      </c>
      <c r="M166" s="36">
        <v>1740.11</v>
      </c>
      <c r="N166" s="36">
        <v>192</v>
      </c>
      <c r="O166" s="36">
        <v>898.96</v>
      </c>
      <c r="P166" s="36">
        <v>1264.01</v>
      </c>
      <c r="Q166" s="36">
        <v>143.26</v>
      </c>
      <c r="R166" s="36">
        <v>1120.75</v>
      </c>
      <c r="S166" s="36">
        <v>5714.64</v>
      </c>
      <c r="T166" s="36">
        <v>0</v>
      </c>
      <c r="U166" s="36">
        <v>-100</v>
      </c>
      <c r="V166" s="36">
        <v>-1000</v>
      </c>
      <c r="W166" s="41">
        <v>97.08</v>
      </c>
      <c r="X166" s="42">
        <v>17086.12</v>
      </c>
      <c r="Y166" s="42">
        <v>205033.45</v>
      </c>
      <c r="Z166" s="42">
        <v>2937.91</v>
      </c>
    </row>
    <row r="167" spans="1:26" x14ac:dyDescent="0.2">
      <c r="A167" t="s">
        <v>303</v>
      </c>
      <c r="B167" t="str">
        <f t="shared" si="10"/>
        <v>1</v>
      </c>
      <c r="C167" t="str">
        <f t="shared" si="11"/>
        <v>1</v>
      </c>
      <c r="D167" t="str">
        <f t="shared" si="12"/>
        <v>3</v>
      </c>
      <c r="E167" t="str">
        <f t="shared" si="13"/>
        <v>1</v>
      </c>
      <c r="F167" t="str">
        <f t="shared" si="14"/>
        <v>1</v>
      </c>
      <c r="G167" t="s">
        <v>824</v>
      </c>
      <c r="H167">
        <v>2022</v>
      </c>
      <c r="I167">
        <v>1</v>
      </c>
      <c r="J167" t="s">
        <v>823</v>
      </c>
      <c r="K167" s="36">
        <v>2731.08</v>
      </c>
      <c r="L167" s="36">
        <v>5117.6899999999996</v>
      </c>
      <c r="M167" s="36">
        <v>1772.51</v>
      </c>
      <c r="N167" s="36">
        <v>192</v>
      </c>
      <c r="O167" s="36">
        <v>918.65</v>
      </c>
      <c r="P167" s="36">
        <v>1216.45</v>
      </c>
      <c r="Q167" s="36">
        <v>143.26</v>
      </c>
      <c r="R167" s="36">
        <v>1073.19</v>
      </c>
      <c r="S167" s="36">
        <v>5223.3599999999997</v>
      </c>
      <c r="T167" s="36">
        <v>0</v>
      </c>
      <c r="U167" s="36">
        <v>-100</v>
      </c>
      <c r="V167" s="36">
        <v>-1000</v>
      </c>
      <c r="W167" s="41">
        <v>91.32</v>
      </c>
      <c r="X167" s="42">
        <v>16071.73</v>
      </c>
      <c r="Y167" s="42">
        <v>192860.75</v>
      </c>
      <c r="Z167" s="42">
        <v>2792.38</v>
      </c>
    </row>
    <row r="168" spans="1:26" x14ac:dyDescent="0.2">
      <c r="A168" t="s">
        <v>304</v>
      </c>
      <c r="B168" t="str">
        <f t="shared" si="10"/>
        <v>1</v>
      </c>
      <c r="C168" t="str">
        <f t="shared" si="11"/>
        <v>1</v>
      </c>
      <c r="D168" t="str">
        <f t="shared" si="12"/>
        <v>3</v>
      </c>
      <c r="E168" t="str">
        <f t="shared" si="13"/>
        <v>0</v>
      </c>
      <c r="F168" t="str">
        <f t="shared" si="14"/>
        <v>2</v>
      </c>
      <c r="G168" t="s">
        <v>824</v>
      </c>
      <c r="H168">
        <v>2022</v>
      </c>
      <c r="I168">
        <v>1</v>
      </c>
      <c r="J168" t="s">
        <v>823</v>
      </c>
      <c r="K168" s="36">
        <v>2731.08</v>
      </c>
      <c r="L168" s="36">
        <v>4590.04</v>
      </c>
      <c r="M168" s="36">
        <v>1804.9</v>
      </c>
      <c r="N168" s="36">
        <v>192</v>
      </c>
      <c r="O168" s="36">
        <v>938.34</v>
      </c>
      <c r="P168" s="36">
        <v>1168.9000000000001</v>
      </c>
      <c r="Q168" s="36">
        <v>143.26</v>
      </c>
      <c r="R168" s="36">
        <v>1025.6400000000001</v>
      </c>
      <c r="S168" s="36">
        <v>4829.67</v>
      </c>
      <c r="T168" s="36">
        <v>0</v>
      </c>
      <c r="U168" s="36">
        <v>-100</v>
      </c>
      <c r="V168" s="36">
        <v>-1000</v>
      </c>
      <c r="W168" s="41">
        <v>86.11</v>
      </c>
      <c r="X168" s="42">
        <v>15154.94</v>
      </c>
      <c r="Y168" s="42">
        <v>181859.24</v>
      </c>
      <c r="Z168" s="42">
        <v>2646.85</v>
      </c>
    </row>
    <row r="169" spans="1:26" x14ac:dyDescent="0.2">
      <c r="A169" t="s">
        <v>305</v>
      </c>
      <c r="B169" t="str">
        <f t="shared" si="10"/>
        <v>1</v>
      </c>
      <c r="C169" t="str">
        <f t="shared" si="11"/>
        <v>1</v>
      </c>
      <c r="D169" t="str">
        <f t="shared" si="12"/>
        <v>2</v>
      </c>
      <c r="E169" t="str">
        <f t="shared" si="13"/>
        <v>3</v>
      </c>
      <c r="F169" t="str">
        <f t="shared" si="14"/>
        <v>0</v>
      </c>
      <c r="G169" t="s">
        <v>824</v>
      </c>
      <c r="H169">
        <v>2022</v>
      </c>
      <c r="I169">
        <v>1</v>
      </c>
      <c r="J169" t="s">
        <v>823</v>
      </c>
      <c r="K169" s="36">
        <v>2731.08</v>
      </c>
      <c r="L169" s="36">
        <v>5257.06</v>
      </c>
      <c r="M169" s="36">
        <v>1835.42</v>
      </c>
      <c r="N169" s="36">
        <v>192</v>
      </c>
      <c r="O169" s="36">
        <v>923.05</v>
      </c>
      <c r="P169" s="36">
        <v>1237.1199999999999</v>
      </c>
      <c r="Q169" s="36">
        <v>143.26</v>
      </c>
      <c r="R169" s="36">
        <v>1093.8599999999999</v>
      </c>
      <c r="S169" s="36">
        <v>5436.89</v>
      </c>
      <c r="T169" s="36">
        <v>0</v>
      </c>
      <c r="U169" s="36">
        <v>-100</v>
      </c>
      <c r="V169" s="36">
        <v>-1000</v>
      </c>
      <c r="W169" s="41">
        <v>93.82</v>
      </c>
      <c r="X169" s="42">
        <v>16512.62</v>
      </c>
      <c r="Y169" s="42">
        <v>198151.48</v>
      </c>
      <c r="Z169" s="42">
        <v>2855.64</v>
      </c>
    </row>
    <row r="170" spans="1:26" x14ac:dyDescent="0.2">
      <c r="A170" t="s">
        <v>306</v>
      </c>
      <c r="B170" t="str">
        <f t="shared" si="10"/>
        <v>1</v>
      </c>
      <c r="C170" t="str">
        <f t="shared" si="11"/>
        <v>1</v>
      </c>
      <c r="D170" t="str">
        <f t="shared" si="12"/>
        <v>2</v>
      </c>
      <c r="E170" t="str">
        <f t="shared" si="13"/>
        <v>2</v>
      </c>
      <c r="F170" t="str">
        <f t="shared" si="14"/>
        <v>1</v>
      </c>
      <c r="G170" t="s">
        <v>824</v>
      </c>
      <c r="H170">
        <v>2022</v>
      </c>
      <c r="I170">
        <v>1</v>
      </c>
      <c r="J170" t="s">
        <v>823</v>
      </c>
      <c r="K170" s="36">
        <v>2731.08</v>
      </c>
      <c r="L170" s="36">
        <v>4729.42</v>
      </c>
      <c r="M170" s="36">
        <v>1867.82</v>
      </c>
      <c r="N170" s="36">
        <v>192</v>
      </c>
      <c r="O170" s="36">
        <v>942.75</v>
      </c>
      <c r="P170" s="36">
        <v>1189.57</v>
      </c>
      <c r="Q170" s="36">
        <v>143.26</v>
      </c>
      <c r="R170" s="36">
        <v>1046.31</v>
      </c>
      <c r="S170" s="36">
        <v>4984.2700000000004</v>
      </c>
      <c r="T170" s="36">
        <v>0</v>
      </c>
      <c r="U170" s="36">
        <v>-100</v>
      </c>
      <c r="V170" s="36">
        <v>-1000</v>
      </c>
      <c r="W170" s="41">
        <v>88.28</v>
      </c>
      <c r="X170" s="42">
        <v>15536.9</v>
      </c>
      <c r="Y170" s="42">
        <v>186442.77</v>
      </c>
      <c r="Z170" s="42">
        <v>2710.11</v>
      </c>
    </row>
    <row r="171" spans="1:26" x14ac:dyDescent="0.2">
      <c r="A171" t="s">
        <v>307</v>
      </c>
      <c r="B171" t="str">
        <f t="shared" si="10"/>
        <v>1</v>
      </c>
      <c r="C171" t="str">
        <f t="shared" si="11"/>
        <v>1</v>
      </c>
      <c r="D171" t="str">
        <f t="shared" si="12"/>
        <v>2</v>
      </c>
      <c r="E171" t="str">
        <f t="shared" si="13"/>
        <v>1</v>
      </c>
      <c r="F171" t="str">
        <f t="shared" si="14"/>
        <v>2</v>
      </c>
      <c r="G171" t="s">
        <v>824</v>
      </c>
      <c r="H171">
        <v>2022</v>
      </c>
      <c r="I171">
        <v>1</v>
      </c>
      <c r="J171" t="s">
        <v>823</v>
      </c>
      <c r="K171" s="36">
        <v>2731.08</v>
      </c>
      <c r="L171" s="36">
        <v>4201.78</v>
      </c>
      <c r="M171" s="36">
        <v>1900.22</v>
      </c>
      <c r="N171" s="36">
        <v>192</v>
      </c>
      <c r="O171" s="36">
        <v>962.44</v>
      </c>
      <c r="P171" s="36">
        <v>1142.01</v>
      </c>
      <c r="Q171" s="36">
        <v>143.26</v>
      </c>
      <c r="R171" s="36">
        <v>998.75</v>
      </c>
      <c r="S171" s="36">
        <v>4628.58</v>
      </c>
      <c r="T171" s="36">
        <v>0</v>
      </c>
      <c r="U171" s="36">
        <v>-100</v>
      </c>
      <c r="V171" s="36">
        <v>-1000</v>
      </c>
      <c r="W171" s="41">
        <v>83.28</v>
      </c>
      <c r="X171" s="42">
        <v>14658.1</v>
      </c>
      <c r="Y171" s="42">
        <v>175897.16</v>
      </c>
      <c r="Z171" s="42">
        <v>2564.58</v>
      </c>
    </row>
    <row r="172" spans="1:26" x14ac:dyDescent="0.2">
      <c r="A172" t="s">
        <v>308</v>
      </c>
      <c r="B172" t="str">
        <f t="shared" si="10"/>
        <v>1</v>
      </c>
      <c r="C172" t="str">
        <f t="shared" si="11"/>
        <v>1</v>
      </c>
      <c r="D172" t="str">
        <f t="shared" si="12"/>
        <v>2</v>
      </c>
      <c r="E172" t="str">
        <f t="shared" si="13"/>
        <v>0</v>
      </c>
      <c r="F172" t="str">
        <f t="shared" si="14"/>
        <v>3</v>
      </c>
      <c r="G172" t="s">
        <v>824</v>
      </c>
      <c r="H172">
        <v>2022</v>
      </c>
      <c r="I172">
        <v>1</v>
      </c>
      <c r="J172" t="s">
        <v>823</v>
      </c>
      <c r="K172" s="36">
        <v>2731.08</v>
      </c>
      <c r="L172" s="36">
        <v>3674.13</v>
      </c>
      <c r="M172" s="36">
        <v>1932.61</v>
      </c>
      <c r="N172" s="36">
        <v>192</v>
      </c>
      <c r="O172" s="36">
        <v>982.13</v>
      </c>
      <c r="P172" s="36">
        <v>1094.46</v>
      </c>
      <c r="Q172" s="36">
        <v>143.26</v>
      </c>
      <c r="R172" s="36">
        <v>951.2</v>
      </c>
      <c r="S172" s="36">
        <v>4272.8900000000003</v>
      </c>
      <c r="T172" s="36">
        <v>0</v>
      </c>
      <c r="U172" s="36">
        <v>-100</v>
      </c>
      <c r="V172" s="36">
        <v>-1000</v>
      </c>
      <c r="W172" s="41">
        <v>78.290000000000006</v>
      </c>
      <c r="X172" s="42">
        <v>13779.3</v>
      </c>
      <c r="Y172" s="42">
        <v>165351.56</v>
      </c>
      <c r="Z172" s="42">
        <v>2401.04</v>
      </c>
    </row>
    <row r="173" spans="1:26" x14ac:dyDescent="0.2">
      <c r="A173" t="s">
        <v>309</v>
      </c>
      <c r="B173" t="str">
        <f t="shared" si="10"/>
        <v>1</v>
      </c>
      <c r="C173" t="str">
        <f t="shared" si="11"/>
        <v>1</v>
      </c>
      <c r="D173" t="str">
        <f t="shared" si="12"/>
        <v>1</v>
      </c>
      <c r="E173" t="str">
        <f t="shared" si="13"/>
        <v>4</v>
      </c>
      <c r="F173" t="str">
        <f t="shared" si="14"/>
        <v>0</v>
      </c>
      <c r="G173" t="s">
        <v>824</v>
      </c>
      <c r="H173">
        <v>2022</v>
      </c>
      <c r="I173">
        <v>1</v>
      </c>
      <c r="J173" t="s">
        <v>823</v>
      </c>
      <c r="K173" s="36">
        <v>2731.08</v>
      </c>
      <c r="L173" s="36">
        <v>4868.79</v>
      </c>
      <c r="M173" s="36">
        <v>1930.73</v>
      </c>
      <c r="N173" s="36">
        <v>192</v>
      </c>
      <c r="O173" s="36">
        <v>947.15</v>
      </c>
      <c r="P173" s="36">
        <v>1210.24</v>
      </c>
      <c r="Q173" s="36">
        <v>143.26</v>
      </c>
      <c r="R173" s="36">
        <v>1066.98</v>
      </c>
      <c r="S173" s="36">
        <v>5159.1400000000003</v>
      </c>
      <c r="T173" s="36">
        <v>0</v>
      </c>
      <c r="U173" s="36">
        <v>-100</v>
      </c>
      <c r="V173" s="36">
        <v>-1000</v>
      </c>
      <c r="W173" s="41">
        <v>90.56</v>
      </c>
      <c r="X173" s="42">
        <v>15939.13</v>
      </c>
      <c r="Y173" s="42">
        <v>191269.51</v>
      </c>
      <c r="Z173" s="42">
        <v>2773.36</v>
      </c>
    </row>
    <row r="174" spans="1:26" x14ac:dyDescent="0.2">
      <c r="A174" t="s">
        <v>310</v>
      </c>
      <c r="B174" t="str">
        <f t="shared" si="10"/>
        <v>1</v>
      </c>
      <c r="C174" t="str">
        <f t="shared" si="11"/>
        <v>1</v>
      </c>
      <c r="D174" t="str">
        <f t="shared" si="12"/>
        <v>1</v>
      </c>
      <c r="E174" t="str">
        <f t="shared" si="13"/>
        <v>3</v>
      </c>
      <c r="F174" t="str">
        <f t="shared" si="14"/>
        <v>1</v>
      </c>
      <c r="G174" t="s">
        <v>824</v>
      </c>
      <c r="H174">
        <v>2022</v>
      </c>
      <c r="I174">
        <v>1</v>
      </c>
      <c r="J174" t="s">
        <v>823</v>
      </c>
      <c r="K174" s="36">
        <v>2731.08</v>
      </c>
      <c r="L174" s="36">
        <v>4341.1499999999996</v>
      </c>
      <c r="M174" s="36">
        <v>1963.13</v>
      </c>
      <c r="N174" s="36">
        <v>192</v>
      </c>
      <c r="O174" s="36">
        <v>966.85</v>
      </c>
      <c r="P174" s="36">
        <v>1162.68</v>
      </c>
      <c r="Q174" s="36">
        <v>143.26</v>
      </c>
      <c r="R174" s="36">
        <v>1019.42</v>
      </c>
      <c r="S174" s="36">
        <v>4783.18</v>
      </c>
      <c r="T174" s="36">
        <v>0</v>
      </c>
      <c r="U174" s="36">
        <v>-100</v>
      </c>
      <c r="V174" s="36">
        <v>-1000</v>
      </c>
      <c r="W174" s="41">
        <v>85.45</v>
      </c>
      <c r="X174" s="42">
        <v>15040.06</v>
      </c>
      <c r="Y174" s="42">
        <v>180480.7</v>
      </c>
      <c r="Z174" s="42">
        <v>2627.83</v>
      </c>
    </row>
    <row r="175" spans="1:26" x14ac:dyDescent="0.2">
      <c r="A175" t="s">
        <v>311</v>
      </c>
      <c r="B175" t="str">
        <f t="shared" si="10"/>
        <v>1</v>
      </c>
      <c r="C175" t="str">
        <f t="shared" si="11"/>
        <v>1</v>
      </c>
      <c r="D175" t="str">
        <f t="shared" si="12"/>
        <v>1</v>
      </c>
      <c r="E175" t="str">
        <f t="shared" si="13"/>
        <v>2</v>
      </c>
      <c r="F175" t="str">
        <f t="shared" si="14"/>
        <v>2</v>
      </c>
      <c r="G175" t="s">
        <v>824</v>
      </c>
      <c r="H175">
        <v>2022</v>
      </c>
      <c r="I175">
        <v>1</v>
      </c>
      <c r="J175" t="s">
        <v>823</v>
      </c>
      <c r="K175" s="36">
        <v>2731.08</v>
      </c>
      <c r="L175" s="36">
        <v>3813.51</v>
      </c>
      <c r="M175" s="36">
        <v>1995.53</v>
      </c>
      <c r="N175" s="36">
        <v>192</v>
      </c>
      <c r="O175" s="36">
        <v>986.54</v>
      </c>
      <c r="P175" s="36">
        <v>1115.1199999999999</v>
      </c>
      <c r="Q175" s="36">
        <v>143.26</v>
      </c>
      <c r="R175" s="36">
        <v>971.86</v>
      </c>
      <c r="S175" s="36">
        <v>4427.49</v>
      </c>
      <c r="T175" s="36">
        <v>0</v>
      </c>
      <c r="U175" s="36">
        <v>-100</v>
      </c>
      <c r="V175" s="36">
        <v>-1000</v>
      </c>
      <c r="W175" s="41">
        <v>80.459999999999994</v>
      </c>
      <c r="X175" s="42">
        <v>14161.26</v>
      </c>
      <c r="Y175" s="42">
        <v>169935.09</v>
      </c>
      <c r="Z175" s="42">
        <v>2482.3000000000002</v>
      </c>
    </row>
    <row r="176" spans="1:26" x14ac:dyDescent="0.2">
      <c r="A176" t="s">
        <v>312</v>
      </c>
      <c r="B176" t="str">
        <f t="shared" si="10"/>
        <v>1</v>
      </c>
      <c r="C176" t="str">
        <f t="shared" si="11"/>
        <v>1</v>
      </c>
      <c r="D176" t="str">
        <f t="shared" si="12"/>
        <v>1</v>
      </c>
      <c r="E176" t="str">
        <f t="shared" si="13"/>
        <v>1</v>
      </c>
      <c r="F176" t="str">
        <f t="shared" si="14"/>
        <v>3</v>
      </c>
      <c r="G176" t="s">
        <v>824</v>
      </c>
      <c r="H176">
        <v>2022</v>
      </c>
      <c r="I176">
        <v>1</v>
      </c>
      <c r="J176" t="s">
        <v>823</v>
      </c>
      <c r="K176" s="36">
        <v>2731.08</v>
      </c>
      <c r="L176" s="36">
        <v>3285.86</v>
      </c>
      <c r="M176" s="36">
        <v>2027.92</v>
      </c>
      <c r="N176" s="36">
        <v>192</v>
      </c>
      <c r="O176" s="36">
        <v>1006.23</v>
      </c>
      <c r="P176" s="36">
        <v>1067.57</v>
      </c>
      <c r="Q176" s="36">
        <v>143.26</v>
      </c>
      <c r="R176" s="36">
        <v>924.31</v>
      </c>
      <c r="S176" s="36">
        <v>4071.79</v>
      </c>
      <c r="T176" s="36">
        <v>0</v>
      </c>
      <c r="U176" s="36">
        <v>-100</v>
      </c>
      <c r="V176" s="36">
        <v>-1000</v>
      </c>
      <c r="W176" s="41">
        <v>75.47</v>
      </c>
      <c r="X176" s="42">
        <v>13282.46</v>
      </c>
      <c r="Y176" s="42">
        <v>159389.49</v>
      </c>
      <c r="Z176" s="42">
        <v>2242.17</v>
      </c>
    </row>
    <row r="177" spans="1:26" x14ac:dyDescent="0.2">
      <c r="A177" t="s">
        <v>313</v>
      </c>
      <c r="B177" t="str">
        <f t="shared" si="10"/>
        <v>1</v>
      </c>
      <c r="C177" t="str">
        <f t="shared" si="11"/>
        <v>1</v>
      </c>
      <c r="D177" t="str">
        <f t="shared" si="12"/>
        <v>1</v>
      </c>
      <c r="E177" t="str">
        <f t="shared" si="13"/>
        <v>0</v>
      </c>
      <c r="F177" t="str">
        <f t="shared" si="14"/>
        <v>4</v>
      </c>
      <c r="G177" t="s">
        <v>824</v>
      </c>
      <c r="H177">
        <v>2022</v>
      </c>
      <c r="I177">
        <v>1</v>
      </c>
      <c r="J177" t="s">
        <v>823</v>
      </c>
      <c r="K177" s="36">
        <v>2731.08</v>
      </c>
      <c r="L177" s="36">
        <v>2758.22</v>
      </c>
      <c r="M177" s="36">
        <v>2060.3200000000002</v>
      </c>
      <c r="N177" s="36">
        <v>192</v>
      </c>
      <c r="O177" s="36">
        <v>1025.92</v>
      </c>
      <c r="P177" s="36">
        <v>1020.01</v>
      </c>
      <c r="Q177" s="36">
        <v>143.26</v>
      </c>
      <c r="R177" s="36">
        <v>876.75</v>
      </c>
      <c r="S177" s="36">
        <v>3574.08</v>
      </c>
      <c r="T177" s="36">
        <v>0</v>
      </c>
      <c r="U177" s="36">
        <v>-100</v>
      </c>
      <c r="V177" s="36">
        <v>-1000</v>
      </c>
      <c r="W177" s="41">
        <v>69.67</v>
      </c>
      <c r="X177" s="42">
        <v>12261.63</v>
      </c>
      <c r="Y177" s="42">
        <v>147139.62</v>
      </c>
      <c r="Z177" s="42">
        <v>1961.17</v>
      </c>
    </row>
    <row r="178" spans="1:26" x14ac:dyDescent="0.2">
      <c r="A178" t="s">
        <v>314</v>
      </c>
      <c r="B178" t="str">
        <f t="shared" si="10"/>
        <v>1</v>
      </c>
      <c r="C178" t="str">
        <f t="shared" si="11"/>
        <v>1</v>
      </c>
      <c r="D178" t="str">
        <f t="shared" si="12"/>
        <v>0</v>
      </c>
      <c r="E178" t="str">
        <f t="shared" si="13"/>
        <v>5</v>
      </c>
      <c r="F178" t="str">
        <f t="shared" si="14"/>
        <v>0</v>
      </c>
      <c r="G178" t="s">
        <v>824</v>
      </c>
      <c r="H178">
        <v>2022</v>
      </c>
      <c r="I178">
        <v>1</v>
      </c>
      <c r="J178" t="s">
        <v>823</v>
      </c>
      <c r="K178" s="36">
        <v>2731.08</v>
      </c>
      <c r="L178" s="36">
        <v>4480.5200000000004</v>
      </c>
      <c r="M178" s="36">
        <v>2026.05</v>
      </c>
      <c r="N178" s="36">
        <v>192</v>
      </c>
      <c r="O178" s="36">
        <v>971.25</v>
      </c>
      <c r="P178" s="36">
        <v>1183.3499999999999</v>
      </c>
      <c r="Q178" s="36">
        <v>143.26</v>
      </c>
      <c r="R178" s="36">
        <v>1040.0899999999999</v>
      </c>
      <c r="S178" s="36">
        <v>4937.78</v>
      </c>
      <c r="T178" s="36">
        <v>0</v>
      </c>
      <c r="U178" s="36">
        <v>-100</v>
      </c>
      <c r="V178" s="36">
        <v>-1000</v>
      </c>
      <c r="W178" s="41">
        <v>87.63</v>
      </c>
      <c r="X178" s="42">
        <v>15422.02</v>
      </c>
      <c r="Y178" s="42">
        <v>185064.23</v>
      </c>
      <c r="Z178" s="42">
        <v>2691.08</v>
      </c>
    </row>
    <row r="179" spans="1:26" x14ac:dyDescent="0.2">
      <c r="A179" t="s">
        <v>315</v>
      </c>
      <c r="B179" t="str">
        <f t="shared" si="10"/>
        <v>1</v>
      </c>
      <c r="C179" t="str">
        <f t="shared" si="11"/>
        <v>1</v>
      </c>
      <c r="D179" t="str">
        <f t="shared" si="12"/>
        <v>0</v>
      </c>
      <c r="E179" t="str">
        <f t="shared" si="13"/>
        <v>4</v>
      </c>
      <c r="F179" t="str">
        <f t="shared" si="14"/>
        <v>1</v>
      </c>
      <c r="G179" t="s">
        <v>824</v>
      </c>
      <c r="H179">
        <v>2022</v>
      </c>
      <c r="I179">
        <v>1</v>
      </c>
      <c r="J179" t="s">
        <v>823</v>
      </c>
      <c r="K179" s="36">
        <v>2731.08</v>
      </c>
      <c r="L179" s="36">
        <v>3952.88</v>
      </c>
      <c r="M179" s="36">
        <v>2058.44</v>
      </c>
      <c r="N179" s="36">
        <v>192</v>
      </c>
      <c r="O179" s="36">
        <v>990.94</v>
      </c>
      <c r="P179" s="36">
        <v>1135.79</v>
      </c>
      <c r="Q179" s="36">
        <v>143.26</v>
      </c>
      <c r="R179" s="36">
        <v>992.53</v>
      </c>
      <c r="S179" s="36">
        <v>4582.08</v>
      </c>
      <c r="T179" s="36">
        <v>0</v>
      </c>
      <c r="U179" s="36">
        <v>-100</v>
      </c>
      <c r="V179" s="36">
        <v>-1000</v>
      </c>
      <c r="W179" s="41">
        <v>82.63</v>
      </c>
      <c r="X179" s="42">
        <v>14543.22</v>
      </c>
      <c r="Y179" s="42">
        <v>174518.62</v>
      </c>
      <c r="Z179" s="42">
        <v>2545.5500000000002</v>
      </c>
    </row>
    <row r="180" spans="1:26" x14ac:dyDescent="0.2">
      <c r="A180" t="s">
        <v>316</v>
      </c>
      <c r="B180" t="str">
        <f t="shared" si="10"/>
        <v>1</v>
      </c>
      <c r="C180" t="str">
        <f t="shared" si="11"/>
        <v>1</v>
      </c>
      <c r="D180" t="str">
        <f t="shared" si="12"/>
        <v>0</v>
      </c>
      <c r="E180" t="str">
        <f t="shared" si="13"/>
        <v>3</v>
      </c>
      <c r="F180" t="str">
        <f t="shared" si="14"/>
        <v>2</v>
      </c>
      <c r="G180" t="s">
        <v>824</v>
      </c>
      <c r="H180">
        <v>2022</v>
      </c>
      <c r="I180">
        <v>1</v>
      </c>
      <c r="J180" t="s">
        <v>823</v>
      </c>
      <c r="K180" s="36">
        <v>2731.08</v>
      </c>
      <c r="L180" s="36">
        <v>3425.24</v>
      </c>
      <c r="M180" s="36">
        <v>2090.84</v>
      </c>
      <c r="N180" s="36">
        <v>192</v>
      </c>
      <c r="O180" s="36">
        <v>1010.64</v>
      </c>
      <c r="P180" s="36">
        <v>1088.24</v>
      </c>
      <c r="Q180" s="36">
        <v>143.26</v>
      </c>
      <c r="R180" s="36">
        <v>944.98</v>
      </c>
      <c r="S180" s="36">
        <v>4226.3900000000003</v>
      </c>
      <c r="T180" s="36">
        <v>0</v>
      </c>
      <c r="U180" s="36">
        <v>-100</v>
      </c>
      <c r="V180" s="36">
        <v>-1000</v>
      </c>
      <c r="W180" s="41">
        <v>77.64</v>
      </c>
      <c r="X180" s="42">
        <v>13664.42</v>
      </c>
      <c r="Y180" s="42">
        <v>163973.01999999999</v>
      </c>
      <c r="Z180" s="42">
        <v>2364.31</v>
      </c>
    </row>
    <row r="181" spans="1:26" x14ac:dyDescent="0.2">
      <c r="A181" t="s">
        <v>317</v>
      </c>
      <c r="B181" t="str">
        <f t="shared" si="10"/>
        <v>1</v>
      </c>
      <c r="C181" t="str">
        <f t="shared" si="11"/>
        <v>1</v>
      </c>
      <c r="D181" t="str">
        <f t="shared" si="12"/>
        <v>0</v>
      </c>
      <c r="E181" t="str">
        <f t="shared" si="13"/>
        <v>2</v>
      </c>
      <c r="F181" t="str">
        <f t="shared" si="14"/>
        <v>3</v>
      </c>
      <c r="G181" t="s">
        <v>824</v>
      </c>
      <c r="H181">
        <v>2022</v>
      </c>
      <c r="I181">
        <v>1</v>
      </c>
      <c r="J181" t="s">
        <v>823</v>
      </c>
      <c r="K181" s="36">
        <v>2731.08</v>
      </c>
      <c r="L181" s="36">
        <v>2897.59</v>
      </c>
      <c r="M181" s="36">
        <v>2123.23</v>
      </c>
      <c r="N181" s="36">
        <v>192</v>
      </c>
      <c r="O181" s="36">
        <v>1030.33</v>
      </c>
      <c r="P181" s="36">
        <v>1040.68</v>
      </c>
      <c r="Q181" s="36">
        <v>143.26</v>
      </c>
      <c r="R181" s="36">
        <v>897.42</v>
      </c>
      <c r="S181" s="36">
        <v>3728.68</v>
      </c>
      <c r="T181" s="36">
        <v>0</v>
      </c>
      <c r="U181" s="36">
        <v>-100</v>
      </c>
      <c r="V181" s="36">
        <v>-1000</v>
      </c>
      <c r="W181" s="41">
        <v>71.84</v>
      </c>
      <c r="X181" s="42">
        <v>12643.6</v>
      </c>
      <c r="Y181" s="42">
        <v>151723.15</v>
      </c>
      <c r="Z181" s="42">
        <v>2083.31</v>
      </c>
    </row>
    <row r="182" spans="1:26" x14ac:dyDescent="0.2">
      <c r="A182" t="s">
        <v>318</v>
      </c>
      <c r="B182" t="str">
        <f t="shared" si="10"/>
        <v>1</v>
      </c>
      <c r="C182" t="str">
        <f t="shared" si="11"/>
        <v>1</v>
      </c>
      <c r="D182" t="str">
        <f t="shared" si="12"/>
        <v>0</v>
      </c>
      <c r="E182" t="str">
        <f t="shared" si="13"/>
        <v>1</v>
      </c>
      <c r="F182" t="str">
        <f t="shared" si="14"/>
        <v>4</v>
      </c>
      <c r="G182" t="s">
        <v>824</v>
      </c>
      <c r="H182">
        <v>2022</v>
      </c>
      <c r="I182">
        <v>1</v>
      </c>
      <c r="J182" t="s">
        <v>823</v>
      </c>
      <c r="K182" s="36">
        <v>2731.08</v>
      </c>
      <c r="L182" s="36">
        <v>2369.9499999999998</v>
      </c>
      <c r="M182" s="36">
        <v>2155.63</v>
      </c>
      <c r="N182" s="36">
        <v>192</v>
      </c>
      <c r="O182" s="36">
        <v>1050.02</v>
      </c>
      <c r="P182" s="36">
        <v>993.13</v>
      </c>
      <c r="Q182" s="36">
        <v>143.26</v>
      </c>
      <c r="R182" s="36">
        <v>849.87</v>
      </c>
      <c r="S182" s="36">
        <v>3372.99</v>
      </c>
      <c r="T182" s="36">
        <v>0</v>
      </c>
      <c r="U182" s="36">
        <v>-100</v>
      </c>
      <c r="V182" s="36">
        <v>-1000</v>
      </c>
      <c r="W182" s="41">
        <v>66.849999999999994</v>
      </c>
      <c r="X182" s="42">
        <v>11764.8</v>
      </c>
      <c r="Y182" s="42">
        <v>141177.54999999999</v>
      </c>
      <c r="Z182" s="42">
        <v>1827.07</v>
      </c>
    </row>
    <row r="183" spans="1:26" x14ac:dyDescent="0.2">
      <c r="A183" t="s">
        <v>319</v>
      </c>
      <c r="B183" t="str">
        <f t="shared" si="10"/>
        <v>1</v>
      </c>
      <c r="C183" t="str">
        <f t="shared" si="11"/>
        <v>1</v>
      </c>
      <c r="D183" t="str">
        <f t="shared" si="12"/>
        <v>0</v>
      </c>
      <c r="E183" t="str">
        <f t="shared" si="13"/>
        <v>0</v>
      </c>
      <c r="F183" t="str">
        <f t="shared" si="14"/>
        <v>5</v>
      </c>
      <c r="G183" t="s">
        <v>824</v>
      </c>
      <c r="H183">
        <v>2022</v>
      </c>
      <c r="I183">
        <v>1</v>
      </c>
      <c r="J183" t="s">
        <v>823</v>
      </c>
      <c r="K183" s="36">
        <v>2731.08</v>
      </c>
      <c r="L183" s="36">
        <v>1842.31</v>
      </c>
      <c r="M183" s="36">
        <v>2188.02</v>
      </c>
      <c r="N183" s="36">
        <v>192</v>
      </c>
      <c r="O183" s="36">
        <v>1069.71</v>
      </c>
      <c r="P183" s="36">
        <v>945.57</v>
      </c>
      <c r="Q183" s="36">
        <v>143.26</v>
      </c>
      <c r="R183" s="36">
        <v>802.31</v>
      </c>
      <c r="S183" s="36">
        <v>3017.29</v>
      </c>
      <c r="T183" s="36">
        <v>0</v>
      </c>
      <c r="U183" s="36">
        <v>-100</v>
      </c>
      <c r="V183" s="36">
        <v>-1000</v>
      </c>
      <c r="W183" s="41">
        <v>61.85</v>
      </c>
      <c r="X183" s="42">
        <v>10886</v>
      </c>
      <c r="Y183" s="42">
        <v>130631.94</v>
      </c>
      <c r="Z183" s="42">
        <v>1700.99</v>
      </c>
    </row>
    <row r="184" spans="1:26" x14ac:dyDescent="0.2">
      <c r="A184" t="s">
        <v>320</v>
      </c>
      <c r="B184" t="str">
        <f t="shared" si="10"/>
        <v>1</v>
      </c>
      <c r="C184" t="str">
        <f t="shared" si="11"/>
        <v>0</v>
      </c>
      <c r="D184" t="str">
        <f t="shared" si="12"/>
        <v>6</v>
      </c>
      <c r="E184" t="str">
        <f t="shared" si="13"/>
        <v>0</v>
      </c>
      <c r="F184" t="str">
        <f t="shared" si="14"/>
        <v>0</v>
      </c>
      <c r="G184" t="s">
        <v>824</v>
      </c>
      <c r="H184">
        <v>2022</v>
      </c>
      <c r="I184">
        <v>1</v>
      </c>
      <c r="J184" t="s">
        <v>823</v>
      </c>
      <c r="K184" s="36">
        <v>2731.08</v>
      </c>
      <c r="L184" s="36">
        <v>5495.47</v>
      </c>
      <c r="M184" s="36">
        <v>1560.31</v>
      </c>
      <c r="N184" s="36">
        <v>192</v>
      </c>
      <c r="O184" s="36">
        <v>834.16</v>
      </c>
      <c r="P184" s="36">
        <v>1224.56</v>
      </c>
      <c r="Q184" s="36">
        <v>143.26</v>
      </c>
      <c r="R184" s="36">
        <v>1081.3</v>
      </c>
      <c r="S184" s="36">
        <v>5307.14</v>
      </c>
      <c r="T184" s="36">
        <v>0</v>
      </c>
      <c r="U184" s="36">
        <v>-100</v>
      </c>
      <c r="V184" s="36">
        <v>-1000</v>
      </c>
      <c r="W184" s="41">
        <v>92.3</v>
      </c>
      <c r="X184" s="42">
        <v>16244.71</v>
      </c>
      <c r="Y184" s="42">
        <v>194936.56</v>
      </c>
      <c r="Z184" s="42">
        <v>2817.2</v>
      </c>
    </row>
    <row r="185" spans="1:26" x14ac:dyDescent="0.2">
      <c r="A185" t="s">
        <v>321</v>
      </c>
      <c r="B185" t="str">
        <f t="shared" si="10"/>
        <v>1</v>
      </c>
      <c r="C185" t="str">
        <f t="shared" si="11"/>
        <v>0</v>
      </c>
      <c r="D185" t="str">
        <f t="shared" si="12"/>
        <v>5</v>
      </c>
      <c r="E185" t="str">
        <f t="shared" si="13"/>
        <v>1</v>
      </c>
      <c r="F185" t="str">
        <f t="shared" si="14"/>
        <v>0</v>
      </c>
      <c r="G185" t="s">
        <v>824</v>
      </c>
      <c r="H185">
        <v>2022</v>
      </c>
      <c r="I185">
        <v>1</v>
      </c>
      <c r="J185" t="s">
        <v>823</v>
      </c>
      <c r="K185" s="36">
        <v>2731.08</v>
      </c>
      <c r="L185" s="36">
        <v>5107.2</v>
      </c>
      <c r="M185" s="36">
        <v>1655.62</v>
      </c>
      <c r="N185" s="36">
        <v>192</v>
      </c>
      <c r="O185" s="36">
        <v>858.26</v>
      </c>
      <c r="P185" s="36">
        <v>1197.68</v>
      </c>
      <c r="Q185" s="36">
        <v>143.26</v>
      </c>
      <c r="R185" s="36">
        <v>1054.42</v>
      </c>
      <c r="S185" s="36">
        <v>5044.93</v>
      </c>
      <c r="T185" s="36">
        <v>0</v>
      </c>
      <c r="U185" s="36">
        <v>-100</v>
      </c>
      <c r="V185" s="36">
        <v>-1000</v>
      </c>
      <c r="W185" s="41">
        <v>89.13</v>
      </c>
      <c r="X185" s="42">
        <v>15686.76</v>
      </c>
      <c r="Y185" s="42">
        <v>188241.12</v>
      </c>
      <c r="Z185" s="42">
        <v>2734.92</v>
      </c>
    </row>
    <row r="186" spans="1:26" x14ac:dyDescent="0.2">
      <c r="A186" t="s">
        <v>322</v>
      </c>
      <c r="B186" t="str">
        <f t="shared" si="10"/>
        <v>1</v>
      </c>
      <c r="C186" t="str">
        <f t="shared" si="11"/>
        <v>0</v>
      </c>
      <c r="D186" t="str">
        <f t="shared" si="12"/>
        <v>5</v>
      </c>
      <c r="E186" t="str">
        <f t="shared" si="13"/>
        <v>0</v>
      </c>
      <c r="F186" t="str">
        <f t="shared" si="14"/>
        <v>1</v>
      </c>
      <c r="G186" t="s">
        <v>824</v>
      </c>
      <c r="H186">
        <v>2022</v>
      </c>
      <c r="I186">
        <v>1</v>
      </c>
      <c r="J186" t="s">
        <v>823</v>
      </c>
      <c r="K186" s="36">
        <v>2731.08</v>
      </c>
      <c r="L186" s="36">
        <v>4579.55</v>
      </c>
      <c r="M186" s="36">
        <v>1688.02</v>
      </c>
      <c r="N186" s="36">
        <v>192</v>
      </c>
      <c r="O186" s="36">
        <v>877.95</v>
      </c>
      <c r="P186" s="36">
        <v>1150.1199999999999</v>
      </c>
      <c r="Q186" s="36">
        <v>143.26</v>
      </c>
      <c r="R186" s="36">
        <v>1006.86</v>
      </c>
      <c r="S186" s="36">
        <v>4689.24</v>
      </c>
      <c r="T186" s="36">
        <v>0</v>
      </c>
      <c r="U186" s="36">
        <v>-100</v>
      </c>
      <c r="V186" s="36">
        <v>-1000</v>
      </c>
      <c r="W186" s="41">
        <v>84.14</v>
      </c>
      <c r="X186" s="42">
        <v>14807.96</v>
      </c>
      <c r="Y186" s="42">
        <v>177695.51</v>
      </c>
      <c r="Z186" s="42">
        <v>2589.39</v>
      </c>
    </row>
    <row r="187" spans="1:26" x14ac:dyDescent="0.2">
      <c r="A187" t="s">
        <v>323</v>
      </c>
      <c r="B187" t="str">
        <f t="shared" si="10"/>
        <v>1</v>
      </c>
      <c r="C187" t="str">
        <f t="shared" si="11"/>
        <v>0</v>
      </c>
      <c r="D187" t="str">
        <f t="shared" si="12"/>
        <v>4</v>
      </c>
      <c r="E187" t="str">
        <f t="shared" si="13"/>
        <v>2</v>
      </c>
      <c r="F187" t="str">
        <f t="shared" si="14"/>
        <v>0</v>
      </c>
      <c r="G187" t="s">
        <v>824</v>
      </c>
      <c r="H187">
        <v>2022</v>
      </c>
      <c r="I187">
        <v>1</v>
      </c>
      <c r="J187" t="s">
        <v>823</v>
      </c>
      <c r="K187" s="36">
        <v>2731.08</v>
      </c>
      <c r="L187" s="36">
        <v>4718.93</v>
      </c>
      <c r="M187" s="36">
        <v>1750.93</v>
      </c>
      <c r="N187" s="36">
        <v>192</v>
      </c>
      <c r="O187" s="36">
        <v>882.36</v>
      </c>
      <c r="P187" s="36">
        <v>1170.79</v>
      </c>
      <c r="Q187" s="36">
        <v>143.26</v>
      </c>
      <c r="R187" s="36">
        <v>1027.53</v>
      </c>
      <c r="S187" s="36">
        <v>4843.83</v>
      </c>
      <c r="T187" s="36">
        <v>0</v>
      </c>
      <c r="U187" s="36">
        <v>-100</v>
      </c>
      <c r="V187" s="36">
        <v>-1000</v>
      </c>
      <c r="W187" s="41">
        <v>86.31</v>
      </c>
      <c r="X187" s="42">
        <v>15189.92</v>
      </c>
      <c r="Y187" s="42">
        <v>182279.04000000001</v>
      </c>
      <c r="Z187" s="42">
        <v>2652.65</v>
      </c>
    </row>
    <row r="188" spans="1:26" x14ac:dyDescent="0.2">
      <c r="A188" t="s">
        <v>324</v>
      </c>
      <c r="B188" t="str">
        <f t="shared" si="10"/>
        <v>1</v>
      </c>
      <c r="C188" t="str">
        <f t="shared" si="11"/>
        <v>0</v>
      </c>
      <c r="D188" t="str">
        <f t="shared" si="12"/>
        <v>4</v>
      </c>
      <c r="E188" t="str">
        <f t="shared" si="13"/>
        <v>1</v>
      </c>
      <c r="F188" t="str">
        <f t="shared" si="14"/>
        <v>1</v>
      </c>
      <c r="G188" t="s">
        <v>824</v>
      </c>
      <c r="H188">
        <v>2022</v>
      </c>
      <c r="I188">
        <v>1</v>
      </c>
      <c r="J188" t="s">
        <v>823</v>
      </c>
      <c r="K188" s="36">
        <v>2731.08</v>
      </c>
      <c r="L188" s="36">
        <v>4191.29</v>
      </c>
      <c r="M188" s="36">
        <v>1783.33</v>
      </c>
      <c r="N188" s="36">
        <v>192</v>
      </c>
      <c r="O188" s="36">
        <v>902.05</v>
      </c>
      <c r="P188" s="36">
        <v>1123.23</v>
      </c>
      <c r="Q188" s="36">
        <v>143.26</v>
      </c>
      <c r="R188" s="36">
        <v>979.97</v>
      </c>
      <c r="S188" s="36">
        <v>4488.1400000000003</v>
      </c>
      <c r="T188" s="36">
        <v>0</v>
      </c>
      <c r="U188" s="36">
        <v>-100</v>
      </c>
      <c r="V188" s="36">
        <v>-1000</v>
      </c>
      <c r="W188" s="41">
        <v>81.31</v>
      </c>
      <c r="X188" s="42">
        <v>14311.12</v>
      </c>
      <c r="Y188" s="42">
        <v>171733.44</v>
      </c>
      <c r="Z188" s="42">
        <v>2507.12</v>
      </c>
    </row>
    <row r="189" spans="1:26" x14ac:dyDescent="0.2">
      <c r="A189" t="s">
        <v>325</v>
      </c>
      <c r="B189" t="str">
        <f t="shared" si="10"/>
        <v>1</v>
      </c>
      <c r="C189" t="str">
        <f t="shared" si="11"/>
        <v>0</v>
      </c>
      <c r="D189" t="str">
        <f t="shared" si="12"/>
        <v>4</v>
      </c>
      <c r="E189" t="str">
        <f t="shared" si="13"/>
        <v>0</v>
      </c>
      <c r="F189" t="str">
        <f t="shared" si="14"/>
        <v>2</v>
      </c>
      <c r="G189" t="s">
        <v>824</v>
      </c>
      <c r="H189">
        <v>2022</v>
      </c>
      <c r="I189">
        <v>1</v>
      </c>
      <c r="J189" t="s">
        <v>823</v>
      </c>
      <c r="K189" s="36">
        <v>2731.08</v>
      </c>
      <c r="L189" s="36">
        <v>3663.64</v>
      </c>
      <c r="M189" s="36">
        <v>1815.72</v>
      </c>
      <c r="N189" s="36">
        <v>192</v>
      </c>
      <c r="O189" s="36">
        <v>921.75</v>
      </c>
      <c r="P189" s="36">
        <v>1075.68</v>
      </c>
      <c r="Q189" s="36">
        <v>143.26</v>
      </c>
      <c r="R189" s="36">
        <v>932.42</v>
      </c>
      <c r="S189" s="36">
        <v>4132.45</v>
      </c>
      <c r="T189" s="36">
        <v>0</v>
      </c>
      <c r="U189" s="36">
        <v>-100</v>
      </c>
      <c r="V189" s="36">
        <v>-1000</v>
      </c>
      <c r="W189" s="41">
        <v>76.319999999999993</v>
      </c>
      <c r="X189" s="42">
        <v>13432.32</v>
      </c>
      <c r="Y189" s="42">
        <v>161187.82999999999</v>
      </c>
      <c r="Z189" s="42">
        <v>2290.09</v>
      </c>
    </row>
    <row r="190" spans="1:26" x14ac:dyDescent="0.2">
      <c r="A190" t="s">
        <v>326</v>
      </c>
      <c r="B190" t="str">
        <f t="shared" si="10"/>
        <v>1</v>
      </c>
      <c r="C190" t="str">
        <f t="shared" si="11"/>
        <v>0</v>
      </c>
      <c r="D190" t="str">
        <f t="shared" si="12"/>
        <v>3</v>
      </c>
      <c r="E190" t="str">
        <f t="shared" si="13"/>
        <v>3</v>
      </c>
      <c r="F190" t="str">
        <f t="shared" si="14"/>
        <v>0</v>
      </c>
      <c r="G190" t="s">
        <v>824</v>
      </c>
      <c r="H190">
        <v>2022</v>
      </c>
      <c r="I190">
        <v>1</v>
      </c>
      <c r="J190" t="s">
        <v>823</v>
      </c>
      <c r="K190" s="36">
        <v>2731.08</v>
      </c>
      <c r="L190" s="36">
        <v>4330.66</v>
      </c>
      <c r="M190" s="36">
        <v>1846.24</v>
      </c>
      <c r="N190" s="36">
        <v>192</v>
      </c>
      <c r="O190" s="36">
        <v>906.46</v>
      </c>
      <c r="P190" s="36">
        <v>1143.9000000000001</v>
      </c>
      <c r="Q190" s="36">
        <v>143.26</v>
      </c>
      <c r="R190" s="36">
        <v>1000.64</v>
      </c>
      <c r="S190" s="36">
        <v>4642.74</v>
      </c>
      <c r="T190" s="36">
        <v>0</v>
      </c>
      <c r="U190" s="36">
        <v>-100</v>
      </c>
      <c r="V190" s="36">
        <v>-1000</v>
      </c>
      <c r="W190" s="41">
        <v>83.48</v>
      </c>
      <c r="X190" s="42">
        <v>14693.08</v>
      </c>
      <c r="Y190" s="42">
        <v>176316.97</v>
      </c>
      <c r="Z190" s="42">
        <v>2570.37</v>
      </c>
    </row>
    <row r="191" spans="1:26" x14ac:dyDescent="0.2">
      <c r="A191" t="s">
        <v>327</v>
      </c>
      <c r="B191" t="str">
        <f t="shared" si="10"/>
        <v>1</v>
      </c>
      <c r="C191" t="str">
        <f t="shared" si="11"/>
        <v>0</v>
      </c>
      <c r="D191" t="str">
        <f t="shared" si="12"/>
        <v>3</v>
      </c>
      <c r="E191" t="str">
        <f t="shared" si="13"/>
        <v>2</v>
      </c>
      <c r="F191" t="str">
        <f t="shared" si="14"/>
        <v>1</v>
      </c>
      <c r="G191" t="s">
        <v>824</v>
      </c>
      <c r="H191">
        <v>2022</v>
      </c>
      <c r="I191">
        <v>1</v>
      </c>
      <c r="J191" t="s">
        <v>823</v>
      </c>
      <c r="K191" s="36">
        <v>2731.08</v>
      </c>
      <c r="L191" s="36">
        <v>3803.02</v>
      </c>
      <c r="M191" s="36">
        <v>1878.64</v>
      </c>
      <c r="N191" s="36">
        <v>192</v>
      </c>
      <c r="O191" s="36">
        <v>926.15</v>
      </c>
      <c r="P191" s="36">
        <v>1096.3499999999999</v>
      </c>
      <c r="Q191" s="36">
        <v>143.26</v>
      </c>
      <c r="R191" s="36">
        <v>953.09</v>
      </c>
      <c r="S191" s="36">
        <v>4287.05</v>
      </c>
      <c r="T191" s="36">
        <v>0</v>
      </c>
      <c r="U191" s="36">
        <v>-100</v>
      </c>
      <c r="V191" s="36">
        <v>-1000</v>
      </c>
      <c r="W191" s="41">
        <v>78.489999999999995</v>
      </c>
      <c r="X191" s="42">
        <v>13814.28</v>
      </c>
      <c r="Y191" s="42">
        <v>165771.37</v>
      </c>
      <c r="Z191" s="42">
        <v>2412.23</v>
      </c>
    </row>
    <row r="192" spans="1:26" x14ac:dyDescent="0.2">
      <c r="A192" t="s">
        <v>328</v>
      </c>
      <c r="B192" t="str">
        <f t="shared" si="10"/>
        <v>1</v>
      </c>
      <c r="C192" t="str">
        <f t="shared" si="11"/>
        <v>0</v>
      </c>
      <c r="D192" t="str">
        <f t="shared" si="12"/>
        <v>3</v>
      </c>
      <c r="E192" t="str">
        <f t="shared" si="13"/>
        <v>1</v>
      </c>
      <c r="F192" t="str">
        <f t="shared" si="14"/>
        <v>2</v>
      </c>
      <c r="G192" t="s">
        <v>824</v>
      </c>
      <c r="H192">
        <v>2022</v>
      </c>
      <c r="I192">
        <v>1</v>
      </c>
      <c r="J192" t="s">
        <v>823</v>
      </c>
      <c r="K192" s="36">
        <v>2731.08</v>
      </c>
      <c r="L192" s="36">
        <v>3275.37</v>
      </c>
      <c r="M192" s="36">
        <v>1911.03</v>
      </c>
      <c r="N192" s="36">
        <v>192</v>
      </c>
      <c r="O192" s="36">
        <v>945.84</v>
      </c>
      <c r="P192" s="36">
        <v>1048.79</v>
      </c>
      <c r="Q192" s="36">
        <v>143.26</v>
      </c>
      <c r="R192" s="36">
        <v>905.53</v>
      </c>
      <c r="S192" s="36">
        <v>3931.36</v>
      </c>
      <c r="T192" s="36">
        <v>0</v>
      </c>
      <c r="U192" s="36">
        <v>-100</v>
      </c>
      <c r="V192" s="36">
        <v>-1000</v>
      </c>
      <c r="W192" s="41">
        <v>73.5</v>
      </c>
      <c r="X192" s="42">
        <v>12935.48</v>
      </c>
      <c r="Y192" s="42">
        <v>155225.76</v>
      </c>
      <c r="Z192" s="42">
        <v>2131.23</v>
      </c>
    </row>
    <row r="193" spans="1:26" x14ac:dyDescent="0.2">
      <c r="A193" t="s">
        <v>329</v>
      </c>
      <c r="B193" t="str">
        <f t="shared" si="10"/>
        <v>1</v>
      </c>
      <c r="C193" t="str">
        <f t="shared" si="11"/>
        <v>0</v>
      </c>
      <c r="D193" t="str">
        <f t="shared" si="12"/>
        <v>3</v>
      </c>
      <c r="E193" t="str">
        <f t="shared" si="13"/>
        <v>0</v>
      </c>
      <c r="F193" t="str">
        <f t="shared" si="14"/>
        <v>3</v>
      </c>
      <c r="G193" t="s">
        <v>824</v>
      </c>
      <c r="H193">
        <v>2022</v>
      </c>
      <c r="I193">
        <v>1</v>
      </c>
      <c r="J193" t="s">
        <v>823</v>
      </c>
      <c r="K193" s="36">
        <v>2731.08</v>
      </c>
      <c r="L193" s="36">
        <v>2747.73</v>
      </c>
      <c r="M193" s="36">
        <v>1943.43</v>
      </c>
      <c r="N193" s="36">
        <v>192</v>
      </c>
      <c r="O193" s="36">
        <v>965.54</v>
      </c>
      <c r="P193" s="36">
        <v>1001.24</v>
      </c>
      <c r="Q193" s="36">
        <v>143.26</v>
      </c>
      <c r="R193" s="36">
        <v>857.98</v>
      </c>
      <c r="S193" s="36">
        <v>3575.66</v>
      </c>
      <c r="T193" s="36">
        <v>0</v>
      </c>
      <c r="U193" s="36">
        <v>-100</v>
      </c>
      <c r="V193" s="36">
        <v>-1000</v>
      </c>
      <c r="W193" s="41">
        <v>68.5</v>
      </c>
      <c r="X193" s="42">
        <v>12056.68</v>
      </c>
      <c r="Y193" s="42">
        <v>144680.16</v>
      </c>
      <c r="Z193" s="42">
        <v>1850.23</v>
      </c>
    </row>
    <row r="194" spans="1:26" x14ac:dyDescent="0.2">
      <c r="A194" t="s">
        <v>330</v>
      </c>
      <c r="B194" t="str">
        <f t="shared" si="10"/>
        <v>1</v>
      </c>
      <c r="C194" t="str">
        <f t="shared" si="11"/>
        <v>0</v>
      </c>
      <c r="D194" t="str">
        <f t="shared" si="12"/>
        <v>2</v>
      </c>
      <c r="E194" t="str">
        <f t="shared" si="13"/>
        <v>4</v>
      </c>
      <c r="F194" t="str">
        <f t="shared" si="14"/>
        <v>0</v>
      </c>
      <c r="G194" t="s">
        <v>824</v>
      </c>
      <c r="H194">
        <v>2022</v>
      </c>
      <c r="I194">
        <v>1</v>
      </c>
      <c r="J194" t="s">
        <v>823</v>
      </c>
      <c r="K194" s="36">
        <v>2731.08</v>
      </c>
      <c r="L194" s="36">
        <v>3942.39</v>
      </c>
      <c r="M194" s="36">
        <v>1941.55</v>
      </c>
      <c r="N194" s="36">
        <v>192</v>
      </c>
      <c r="O194" s="36">
        <v>930.56</v>
      </c>
      <c r="P194" s="36">
        <v>1117.02</v>
      </c>
      <c r="Q194" s="36">
        <v>143.26</v>
      </c>
      <c r="R194" s="36">
        <v>973.76</v>
      </c>
      <c r="S194" s="36">
        <v>4441.6499999999996</v>
      </c>
      <c r="T194" s="36">
        <v>0</v>
      </c>
      <c r="U194" s="36">
        <v>-100</v>
      </c>
      <c r="V194" s="36">
        <v>-1000</v>
      </c>
      <c r="W194" s="41">
        <v>80.66</v>
      </c>
      <c r="X194" s="42">
        <v>14196.24</v>
      </c>
      <c r="Y194" s="42">
        <v>170354.9</v>
      </c>
      <c r="Z194" s="42">
        <v>2488.09</v>
      </c>
    </row>
    <row r="195" spans="1:26" x14ac:dyDescent="0.2">
      <c r="A195" t="s">
        <v>331</v>
      </c>
      <c r="B195" t="str">
        <f t="shared" si="10"/>
        <v>1</v>
      </c>
      <c r="C195" t="str">
        <f t="shared" si="11"/>
        <v>0</v>
      </c>
      <c r="D195" t="str">
        <f t="shared" si="12"/>
        <v>2</v>
      </c>
      <c r="E195" t="str">
        <f t="shared" si="13"/>
        <v>3</v>
      </c>
      <c r="F195" t="str">
        <f t="shared" si="14"/>
        <v>1</v>
      </c>
      <c r="G195" t="s">
        <v>824</v>
      </c>
      <c r="H195">
        <v>2022</v>
      </c>
      <c r="I195">
        <v>1</v>
      </c>
      <c r="J195" t="s">
        <v>823</v>
      </c>
      <c r="K195" s="36">
        <v>2731.08</v>
      </c>
      <c r="L195" s="36">
        <v>3414.75</v>
      </c>
      <c r="M195" s="36">
        <v>1973.95</v>
      </c>
      <c r="N195" s="36">
        <v>192</v>
      </c>
      <c r="O195" s="36">
        <v>950.25</v>
      </c>
      <c r="P195" s="36">
        <v>1069.46</v>
      </c>
      <c r="Q195" s="36">
        <v>143.26</v>
      </c>
      <c r="R195" s="36">
        <v>926.2</v>
      </c>
      <c r="S195" s="36">
        <v>4085.95</v>
      </c>
      <c r="T195" s="36">
        <v>0</v>
      </c>
      <c r="U195" s="36">
        <v>-100</v>
      </c>
      <c r="V195" s="36">
        <v>-1000</v>
      </c>
      <c r="W195" s="41">
        <v>75.67</v>
      </c>
      <c r="X195" s="42">
        <v>13317.44</v>
      </c>
      <c r="Y195" s="42">
        <v>159809.29</v>
      </c>
      <c r="Z195" s="42">
        <v>2253.36</v>
      </c>
    </row>
    <row r="196" spans="1:26" x14ac:dyDescent="0.2">
      <c r="A196" t="s">
        <v>332</v>
      </c>
      <c r="B196" t="str">
        <f t="shared" ref="B196:B259" si="15">MID($A196,2,1)</f>
        <v>1</v>
      </c>
      <c r="C196" t="str">
        <f t="shared" ref="C196:C259" si="16">MID($A196,4,1)</f>
        <v>0</v>
      </c>
      <c r="D196" t="str">
        <f t="shared" ref="D196:D259" si="17">MID($A196,6,1)</f>
        <v>2</v>
      </c>
      <c r="E196" t="str">
        <f t="shared" ref="E196:E259" si="18">MID($A196,8,1)</f>
        <v>2</v>
      </c>
      <c r="F196" t="str">
        <f t="shared" ref="F196:F259" si="19">MID($A196,10,1)</f>
        <v>2</v>
      </c>
      <c r="G196" t="s">
        <v>824</v>
      </c>
      <c r="H196">
        <v>2022</v>
      </c>
      <c r="I196">
        <v>1</v>
      </c>
      <c r="J196" t="s">
        <v>823</v>
      </c>
      <c r="K196" s="36">
        <v>2731.08</v>
      </c>
      <c r="L196" s="36">
        <v>2887.1</v>
      </c>
      <c r="M196" s="36">
        <v>2006.35</v>
      </c>
      <c r="N196" s="36">
        <v>192</v>
      </c>
      <c r="O196" s="36">
        <v>969.94</v>
      </c>
      <c r="P196" s="36">
        <v>1021.91</v>
      </c>
      <c r="Q196" s="36">
        <v>143.26</v>
      </c>
      <c r="R196" s="36">
        <v>878.65</v>
      </c>
      <c r="S196" s="36">
        <v>3730.26</v>
      </c>
      <c r="T196" s="36">
        <v>0</v>
      </c>
      <c r="U196" s="36">
        <v>-100</v>
      </c>
      <c r="V196" s="36">
        <v>-1000</v>
      </c>
      <c r="W196" s="41">
        <v>70.67</v>
      </c>
      <c r="X196" s="42">
        <v>12438.64</v>
      </c>
      <c r="Y196" s="42">
        <v>149263.69</v>
      </c>
      <c r="Z196" s="42">
        <v>1972.36</v>
      </c>
    </row>
    <row r="197" spans="1:26" x14ac:dyDescent="0.2">
      <c r="A197" t="s">
        <v>333</v>
      </c>
      <c r="B197" t="str">
        <f t="shared" si="15"/>
        <v>1</v>
      </c>
      <c r="C197" t="str">
        <f t="shared" si="16"/>
        <v>0</v>
      </c>
      <c r="D197" t="str">
        <f t="shared" si="17"/>
        <v>2</v>
      </c>
      <c r="E197" t="str">
        <f t="shared" si="18"/>
        <v>1</v>
      </c>
      <c r="F197" t="str">
        <f t="shared" si="19"/>
        <v>3</v>
      </c>
      <c r="G197" t="s">
        <v>824</v>
      </c>
      <c r="H197">
        <v>2022</v>
      </c>
      <c r="I197">
        <v>1</v>
      </c>
      <c r="J197" t="s">
        <v>823</v>
      </c>
      <c r="K197" s="36">
        <v>2731.08</v>
      </c>
      <c r="L197" s="36">
        <v>2359.46</v>
      </c>
      <c r="M197" s="36">
        <v>2038.74</v>
      </c>
      <c r="N197" s="36">
        <v>192</v>
      </c>
      <c r="O197" s="36">
        <v>989.64</v>
      </c>
      <c r="P197" s="36">
        <v>974.35</v>
      </c>
      <c r="Q197" s="36">
        <v>143.26</v>
      </c>
      <c r="R197" s="36">
        <v>831.09</v>
      </c>
      <c r="S197" s="36">
        <v>3374.57</v>
      </c>
      <c r="T197" s="36">
        <v>0</v>
      </c>
      <c r="U197" s="36">
        <v>-100</v>
      </c>
      <c r="V197" s="36">
        <v>-1000</v>
      </c>
      <c r="W197" s="41">
        <v>65.680000000000007</v>
      </c>
      <c r="X197" s="42">
        <v>11559.84</v>
      </c>
      <c r="Y197" s="42">
        <v>138718.07999999999</v>
      </c>
      <c r="Z197" s="42">
        <v>1777.29</v>
      </c>
    </row>
    <row r="198" spans="1:26" x14ac:dyDescent="0.2">
      <c r="A198" t="s">
        <v>334</v>
      </c>
      <c r="B198" t="str">
        <f t="shared" si="15"/>
        <v>1</v>
      </c>
      <c r="C198" t="str">
        <f t="shared" si="16"/>
        <v>0</v>
      </c>
      <c r="D198" t="str">
        <f t="shared" si="17"/>
        <v>2</v>
      </c>
      <c r="E198" t="str">
        <f t="shared" si="18"/>
        <v>0</v>
      </c>
      <c r="F198" t="str">
        <f t="shared" si="19"/>
        <v>4</v>
      </c>
      <c r="G198" t="s">
        <v>824</v>
      </c>
      <c r="H198">
        <v>2022</v>
      </c>
      <c r="I198">
        <v>1</v>
      </c>
      <c r="J198" t="s">
        <v>823</v>
      </c>
      <c r="K198" s="36">
        <v>2731.08</v>
      </c>
      <c r="L198" s="36">
        <v>1831.82</v>
      </c>
      <c r="M198" s="36">
        <v>2071.14</v>
      </c>
      <c r="N198" s="36">
        <v>192</v>
      </c>
      <c r="O198" s="36">
        <v>1009.33</v>
      </c>
      <c r="P198" s="36">
        <v>926.8</v>
      </c>
      <c r="Q198" s="36">
        <v>143.26</v>
      </c>
      <c r="R198" s="36">
        <v>783.54</v>
      </c>
      <c r="S198" s="36">
        <v>3018.88</v>
      </c>
      <c r="T198" s="36">
        <v>0</v>
      </c>
      <c r="U198" s="36">
        <v>-100</v>
      </c>
      <c r="V198" s="36">
        <v>-1000</v>
      </c>
      <c r="W198" s="41">
        <v>60.69</v>
      </c>
      <c r="X198" s="42">
        <v>10681.04</v>
      </c>
      <c r="Y198" s="42">
        <v>128172.48</v>
      </c>
      <c r="Z198" s="42">
        <v>1651.21</v>
      </c>
    </row>
    <row r="199" spans="1:26" x14ac:dyDescent="0.2">
      <c r="A199" t="s">
        <v>335</v>
      </c>
      <c r="B199" t="str">
        <f t="shared" si="15"/>
        <v>1</v>
      </c>
      <c r="C199" t="str">
        <f t="shared" si="16"/>
        <v>0</v>
      </c>
      <c r="D199" t="str">
        <f t="shared" si="17"/>
        <v>1</v>
      </c>
      <c r="E199" t="str">
        <f t="shared" si="18"/>
        <v>5</v>
      </c>
      <c r="F199" t="str">
        <f t="shared" si="19"/>
        <v>0</v>
      </c>
      <c r="G199" t="s">
        <v>824</v>
      </c>
      <c r="H199">
        <v>2022</v>
      </c>
      <c r="I199">
        <v>1</v>
      </c>
      <c r="J199" t="s">
        <v>823</v>
      </c>
      <c r="K199" s="36">
        <v>2731.08</v>
      </c>
      <c r="L199" s="36">
        <v>3554.12</v>
      </c>
      <c r="M199" s="36">
        <v>2036.87</v>
      </c>
      <c r="N199" s="36">
        <v>192</v>
      </c>
      <c r="O199" s="36">
        <v>954.66</v>
      </c>
      <c r="P199" s="36">
        <v>1090.1300000000001</v>
      </c>
      <c r="Q199" s="36">
        <v>143.26</v>
      </c>
      <c r="R199" s="36">
        <v>946.87</v>
      </c>
      <c r="S199" s="36">
        <v>4240.55</v>
      </c>
      <c r="T199" s="36">
        <v>0</v>
      </c>
      <c r="U199" s="36">
        <v>-100</v>
      </c>
      <c r="V199" s="36">
        <v>-1000</v>
      </c>
      <c r="W199" s="41">
        <v>77.84</v>
      </c>
      <c r="X199" s="42">
        <v>13699.4</v>
      </c>
      <c r="Y199" s="42">
        <v>164392.82999999999</v>
      </c>
      <c r="Z199" s="42">
        <v>2375.5</v>
      </c>
    </row>
    <row r="200" spans="1:26" x14ac:dyDescent="0.2">
      <c r="A200" t="s">
        <v>336</v>
      </c>
      <c r="B200" t="str">
        <f t="shared" si="15"/>
        <v>1</v>
      </c>
      <c r="C200" t="str">
        <f t="shared" si="16"/>
        <v>0</v>
      </c>
      <c r="D200" t="str">
        <f t="shared" si="17"/>
        <v>1</v>
      </c>
      <c r="E200" t="str">
        <f t="shared" si="18"/>
        <v>4</v>
      </c>
      <c r="F200" t="str">
        <f t="shared" si="19"/>
        <v>1</v>
      </c>
      <c r="G200" t="s">
        <v>824</v>
      </c>
      <c r="H200">
        <v>2022</v>
      </c>
      <c r="I200">
        <v>1</v>
      </c>
      <c r="J200" t="s">
        <v>823</v>
      </c>
      <c r="K200" s="36">
        <v>2731.08</v>
      </c>
      <c r="L200" s="36">
        <v>3026.48</v>
      </c>
      <c r="M200" s="36">
        <v>2069.2600000000002</v>
      </c>
      <c r="N200" s="36">
        <v>192</v>
      </c>
      <c r="O200" s="36">
        <v>974.35</v>
      </c>
      <c r="P200" s="36">
        <v>1042.58</v>
      </c>
      <c r="Q200" s="36">
        <v>143.26</v>
      </c>
      <c r="R200" s="36">
        <v>899.32</v>
      </c>
      <c r="S200" s="36">
        <v>3884.86</v>
      </c>
      <c r="T200" s="36">
        <v>0</v>
      </c>
      <c r="U200" s="36">
        <v>-100</v>
      </c>
      <c r="V200" s="36">
        <v>-1000</v>
      </c>
      <c r="W200" s="41">
        <v>72.84</v>
      </c>
      <c r="X200" s="42">
        <v>12820.6</v>
      </c>
      <c r="Y200" s="42">
        <v>153847.22</v>
      </c>
      <c r="Z200" s="42">
        <v>2094.4899999999998</v>
      </c>
    </row>
    <row r="201" spans="1:26" x14ac:dyDescent="0.2">
      <c r="A201" t="s">
        <v>337</v>
      </c>
      <c r="B201" t="str">
        <f t="shared" si="15"/>
        <v>1</v>
      </c>
      <c r="C201" t="str">
        <f t="shared" si="16"/>
        <v>0</v>
      </c>
      <c r="D201" t="str">
        <f t="shared" si="17"/>
        <v>1</v>
      </c>
      <c r="E201" t="str">
        <f t="shared" si="18"/>
        <v>3</v>
      </c>
      <c r="F201" t="str">
        <f t="shared" si="19"/>
        <v>2</v>
      </c>
      <c r="G201" t="s">
        <v>824</v>
      </c>
      <c r="H201">
        <v>2022</v>
      </c>
      <c r="I201">
        <v>1</v>
      </c>
      <c r="J201" t="s">
        <v>823</v>
      </c>
      <c r="K201" s="36">
        <v>2731.08</v>
      </c>
      <c r="L201" s="36">
        <v>2498.84</v>
      </c>
      <c r="M201" s="36">
        <v>2101.66</v>
      </c>
      <c r="N201" s="36">
        <v>192</v>
      </c>
      <c r="O201" s="36">
        <v>994.04</v>
      </c>
      <c r="P201" s="36">
        <v>995.02</v>
      </c>
      <c r="Q201" s="36">
        <v>143.26</v>
      </c>
      <c r="R201" s="36">
        <v>851.76</v>
      </c>
      <c r="S201" s="36">
        <v>3529.17</v>
      </c>
      <c r="T201" s="36">
        <v>0</v>
      </c>
      <c r="U201" s="36">
        <v>-100</v>
      </c>
      <c r="V201" s="36">
        <v>-1000</v>
      </c>
      <c r="W201" s="41">
        <v>67.849999999999994</v>
      </c>
      <c r="X201" s="42">
        <v>11941.8</v>
      </c>
      <c r="Y201" s="42">
        <v>143301.62</v>
      </c>
      <c r="Z201" s="42">
        <v>1832.09</v>
      </c>
    </row>
    <row r="202" spans="1:26" x14ac:dyDescent="0.2">
      <c r="A202" t="s">
        <v>338</v>
      </c>
      <c r="B202" t="str">
        <f t="shared" si="15"/>
        <v>1</v>
      </c>
      <c r="C202" t="str">
        <f t="shared" si="16"/>
        <v>0</v>
      </c>
      <c r="D202" t="str">
        <f t="shared" si="17"/>
        <v>1</v>
      </c>
      <c r="E202" t="str">
        <f t="shared" si="18"/>
        <v>2</v>
      </c>
      <c r="F202" t="str">
        <f t="shared" si="19"/>
        <v>3</v>
      </c>
      <c r="G202" t="s">
        <v>824</v>
      </c>
      <c r="H202">
        <v>2022</v>
      </c>
      <c r="I202">
        <v>1</v>
      </c>
      <c r="J202" t="s">
        <v>823</v>
      </c>
      <c r="K202" s="36">
        <v>2731.08</v>
      </c>
      <c r="L202" s="36">
        <v>1971.19</v>
      </c>
      <c r="M202" s="36">
        <v>2134.0500000000002</v>
      </c>
      <c r="N202" s="36">
        <v>192</v>
      </c>
      <c r="O202" s="36">
        <v>1013.74</v>
      </c>
      <c r="P202" s="36">
        <v>947.47</v>
      </c>
      <c r="Q202" s="36">
        <v>143.26</v>
      </c>
      <c r="R202" s="36">
        <v>804.21</v>
      </c>
      <c r="S202" s="36">
        <v>3173.48</v>
      </c>
      <c r="T202" s="36">
        <v>0</v>
      </c>
      <c r="U202" s="36">
        <v>-100</v>
      </c>
      <c r="V202" s="36">
        <v>-1000</v>
      </c>
      <c r="W202" s="41">
        <v>62.86</v>
      </c>
      <c r="X202" s="42">
        <v>11063</v>
      </c>
      <c r="Y202" s="42">
        <v>132756.01</v>
      </c>
      <c r="Z202" s="42">
        <v>1706.01</v>
      </c>
    </row>
    <row r="203" spans="1:26" x14ac:dyDescent="0.2">
      <c r="A203" t="s">
        <v>339</v>
      </c>
      <c r="B203" t="str">
        <f t="shared" si="15"/>
        <v>1</v>
      </c>
      <c r="C203" t="str">
        <f t="shared" si="16"/>
        <v>0</v>
      </c>
      <c r="D203" t="str">
        <f t="shared" si="17"/>
        <v>1</v>
      </c>
      <c r="E203" t="str">
        <f t="shared" si="18"/>
        <v>1</v>
      </c>
      <c r="F203" t="str">
        <f t="shared" si="19"/>
        <v>4</v>
      </c>
      <c r="G203" t="s">
        <v>824</v>
      </c>
      <c r="H203">
        <v>2022</v>
      </c>
      <c r="I203">
        <v>1</v>
      </c>
      <c r="J203" t="s">
        <v>823</v>
      </c>
      <c r="K203" s="36">
        <v>2731.08</v>
      </c>
      <c r="L203" s="36">
        <v>1443.55</v>
      </c>
      <c r="M203" s="36">
        <v>2166.4499999999998</v>
      </c>
      <c r="N203" s="36">
        <v>192</v>
      </c>
      <c r="O203" s="36">
        <v>1033.43</v>
      </c>
      <c r="P203" s="36">
        <v>899.91</v>
      </c>
      <c r="Q203" s="36">
        <v>143.26</v>
      </c>
      <c r="R203" s="36">
        <v>756.65</v>
      </c>
      <c r="S203" s="36">
        <v>2817.78</v>
      </c>
      <c r="T203" s="36">
        <v>0</v>
      </c>
      <c r="U203" s="36">
        <v>-100</v>
      </c>
      <c r="V203" s="36">
        <v>-1000</v>
      </c>
      <c r="W203" s="41">
        <v>57.86</v>
      </c>
      <c r="X203" s="42">
        <v>10184.200000000001</v>
      </c>
      <c r="Y203" s="42">
        <v>122210.41</v>
      </c>
      <c r="Z203" s="42">
        <v>1579.93</v>
      </c>
    </row>
    <row r="204" spans="1:26" x14ac:dyDescent="0.2">
      <c r="A204" t="s">
        <v>340</v>
      </c>
      <c r="B204" t="str">
        <f t="shared" si="15"/>
        <v>1</v>
      </c>
      <c r="C204" t="str">
        <f t="shared" si="16"/>
        <v>0</v>
      </c>
      <c r="D204" t="str">
        <f t="shared" si="17"/>
        <v>1</v>
      </c>
      <c r="E204" t="str">
        <f t="shared" si="18"/>
        <v>0</v>
      </c>
      <c r="F204" t="str">
        <f t="shared" si="19"/>
        <v>5</v>
      </c>
      <c r="G204" t="s">
        <v>824</v>
      </c>
      <c r="H204">
        <v>2022</v>
      </c>
      <c r="I204">
        <v>1</v>
      </c>
      <c r="J204" t="s">
        <v>823</v>
      </c>
      <c r="K204" s="36">
        <v>2731.08</v>
      </c>
      <c r="L204" s="36">
        <v>915.91</v>
      </c>
      <c r="M204" s="36">
        <v>2198.84</v>
      </c>
      <c r="N204" s="36">
        <v>192</v>
      </c>
      <c r="O204" s="36">
        <v>1053.1199999999999</v>
      </c>
      <c r="P204" s="36">
        <v>852.36</v>
      </c>
      <c r="Q204" s="36">
        <v>143.26</v>
      </c>
      <c r="R204" s="36">
        <v>709.1</v>
      </c>
      <c r="S204" s="36">
        <v>2462.09</v>
      </c>
      <c r="T204" s="36">
        <v>0</v>
      </c>
      <c r="U204" s="36">
        <v>-100</v>
      </c>
      <c r="V204" s="36">
        <v>-1000</v>
      </c>
      <c r="W204" s="41">
        <v>52.87</v>
      </c>
      <c r="X204" s="42">
        <v>9305.4</v>
      </c>
      <c r="Y204" s="42">
        <v>111664.8</v>
      </c>
      <c r="Z204" s="42">
        <v>1453.86</v>
      </c>
    </row>
    <row r="205" spans="1:26" x14ac:dyDescent="0.2">
      <c r="A205" t="s">
        <v>341</v>
      </c>
      <c r="B205" t="str">
        <f t="shared" si="15"/>
        <v>1</v>
      </c>
      <c r="C205" t="str">
        <f t="shared" si="16"/>
        <v>0</v>
      </c>
      <c r="D205" t="str">
        <f t="shared" si="17"/>
        <v>0</v>
      </c>
      <c r="E205" t="str">
        <f t="shared" si="18"/>
        <v>6</v>
      </c>
      <c r="F205" t="str">
        <f t="shared" si="19"/>
        <v>0</v>
      </c>
      <c r="G205" t="s">
        <v>824</v>
      </c>
      <c r="H205">
        <v>2022</v>
      </c>
      <c r="I205">
        <v>1</v>
      </c>
      <c r="J205" t="s">
        <v>823</v>
      </c>
      <c r="K205" s="36">
        <v>2731.08</v>
      </c>
      <c r="L205" s="36">
        <v>3165.85</v>
      </c>
      <c r="M205" s="36">
        <v>2132.1799999999998</v>
      </c>
      <c r="N205" s="36">
        <v>192</v>
      </c>
      <c r="O205" s="36">
        <v>978.76</v>
      </c>
      <c r="P205" s="36">
        <v>1063.25</v>
      </c>
      <c r="Q205" s="36">
        <v>143.26</v>
      </c>
      <c r="R205" s="36">
        <v>919.99</v>
      </c>
      <c r="S205" s="36">
        <v>4039.46</v>
      </c>
      <c r="T205" s="36">
        <v>0</v>
      </c>
      <c r="U205" s="36">
        <v>-100</v>
      </c>
      <c r="V205" s="36">
        <v>-1000</v>
      </c>
      <c r="W205" s="41">
        <v>75.010000000000005</v>
      </c>
      <c r="X205" s="42">
        <v>13202.56</v>
      </c>
      <c r="Y205" s="42">
        <v>158430.75</v>
      </c>
      <c r="Z205" s="42">
        <v>2216.63</v>
      </c>
    </row>
    <row r="206" spans="1:26" x14ac:dyDescent="0.2">
      <c r="A206" t="s">
        <v>342</v>
      </c>
      <c r="B206" t="str">
        <f t="shared" si="15"/>
        <v>1</v>
      </c>
      <c r="C206" t="str">
        <f t="shared" si="16"/>
        <v>0</v>
      </c>
      <c r="D206" t="str">
        <f t="shared" si="17"/>
        <v>0</v>
      </c>
      <c r="E206" t="str">
        <f t="shared" si="18"/>
        <v>5</v>
      </c>
      <c r="F206" t="str">
        <f t="shared" si="19"/>
        <v>1</v>
      </c>
      <c r="G206" t="s">
        <v>824</v>
      </c>
      <c r="H206">
        <v>2022</v>
      </c>
      <c r="I206">
        <v>1</v>
      </c>
      <c r="J206" t="s">
        <v>823</v>
      </c>
      <c r="K206" s="36">
        <v>2731.08</v>
      </c>
      <c r="L206" s="36">
        <v>2638.21</v>
      </c>
      <c r="M206" s="36">
        <v>2164.5700000000002</v>
      </c>
      <c r="N206" s="36">
        <v>192</v>
      </c>
      <c r="O206" s="36">
        <v>998.45</v>
      </c>
      <c r="P206" s="36">
        <v>1015.69</v>
      </c>
      <c r="Q206" s="36">
        <v>143.26</v>
      </c>
      <c r="R206" s="36">
        <v>872.43</v>
      </c>
      <c r="S206" s="36">
        <v>3683.77</v>
      </c>
      <c r="T206" s="36">
        <v>0</v>
      </c>
      <c r="U206" s="36">
        <v>-100</v>
      </c>
      <c r="V206" s="36">
        <v>-1000</v>
      </c>
      <c r="W206" s="41">
        <v>70.02</v>
      </c>
      <c r="X206" s="42">
        <v>12323.76</v>
      </c>
      <c r="Y206" s="42">
        <v>147885.15</v>
      </c>
      <c r="Z206" s="42">
        <v>1935.63</v>
      </c>
    </row>
    <row r="207" spans="1:26" x14ac:dyDescent="0.2">
      <c r="A207" t="s">
        <v>343</v>
      </c>
      <c r="B207" t="str">
        <f t="shared" si="15"/>
        <v>1</v>
      </c>
      <c r="C207" t="str">
        <f t="shared" si="16"/>
        <v>0</v>
      </c>
      <c r="D207" t="str">
        <f t="shared" si="17"/>
        <v>0</v>
      </c>
      <c r="E207" t="str">
        <f t="shared" si="18"/>
        <v>4</v>
      </c>
      <c r="F207" t="str">
        <f t="shared" si="19"/>
        <v>2</v>
      </c>
      <c r="G207" t="s">
        <v>824</v>
      </c>
      <c r="H207">
        <v>2022</v>
      </c>
      <c r="I207">
        <v>1</v>
      </c>
      <c r="J207" t="s">
        <v>823</v>
      </c>
      <c r="K207" s="36">
        <v>2731.08</v>
      </c>
      <c r="L207" s="36">
        <v>2110.5700000000002</v>
      </c>
      <c r="M207" s="36">
        <v>2196.9699999999998</v>
      </c>
      <c r="N207" s="36">
        <v>192</v>
      </c>
      <c r="O207" s="36">
        <v>1018.14</v>
      </c>
      <c r="P207" s="36">
        <v>968.14</v>
      </c>
      <c r="Q207" s="36">
        <v>143.26</v>
      </c>
      <c r="R207" s="36">
        <v>824.88</v>
      </c>
      <c r="S207" s="36">
        <v>3328.07</v>
      </c>
      <c r="T207" s="36">
        <v>0</v>
      </c>
      <c r="U207" s="36">
        <v>-100</v>
      </c>
      <c r="V207" s="36">
        <v>-1000</v>
      </c>
      <c r="W207" s="41">
        <v>65.03</v>
      </c>
      <c r="X207" s="42">
        <v>11444.96</v>
      </c>
      <c r="Y207" s="42">
        <v>137339.54</v>
      </c>
      <c r="Z207" s="42">
        <v>1760.81</v>
      </c>
    </row>
    <row r="208" spans="1:26" x14ac:dyDescent="0.2">
      <c r="A208" t="s">
        <v>344</v>
      </c>
      <c r="B208" t="str">
        <f t="shared" si="15"/>
        <v>1</v>
      </c>
      <c r="C208" t="str">
        <f t="shared" si="16"/>
        <v>0</v>
      </c>
      <c r="D208" t="str">
        <f t="shared" si="17"/>
        <v>0</v>
      </c>
      <c r="E208" t="str">
        <f t="shared" si="18"/>
        <v>3</v>
      </c>
      <c r="F208" t="str">
        <f t="shared" si="19"/>
        <v>3</v>
      </c>
      <c r="G208" t="s">
        <v>824</v>
      </c>
      <c r="H208">
        <v>2022</v>
      </c>
      <c r="I208">
        <v>1</v>
      </c>
      <c r="J208" t="s">
        <v>823</v>
      </c>
      <c r="K208" s="36">
        <v>2731.08</v>
      </c>
      <c r="L208" s="36">
        <v>1582.92</v>
      </c>
      <c r="M208" s="36">
        <v>2229.36</v>
      </c>
      <c r="N208" s="36">
        <v>192</v>
      </c>
      <c r="O208" s="36">
        <v>1037.83</v>
      </c>
      <c r="P208" s="36">
        <v>920.58</v>
      </c>
      <c r="Q208" s="36">
        <v>143.26</v>
      </c>
      <c r="R208" s="36">
        <v>777.32</v>
      </c>
      <c r="S208" s="36">
        <v>2972.38</v>
      </c>
      <c r="T208" s="36">
        <v>0</v>
      </c>
      <c r="U208" s="36">
        <v>-100</v>
      </c>
      <c r="V208" s="36">
        <v>-1000</v>
      </c>
      <c r="W208" s="41">
        <v>60.04</v>
      </c>
      <c r="X208" s="42">
        <v>10566.16</v>
      </c>
      <c r="Y208" s="42">
        <v>126793.94</v>
      </c>
      <c r="Z208" s="42">
        <v>1634.73</v>
      </c>
    </row>
    <row r="209" spans="1:26" x14ac:dyDescent="0.2">
      <c r="A209" t="s">
        <v>345</v>
      </c>
      <c r="B209" t="str">
        <f t="shared" si="15"/>
        <v>1</v>
      </c>
      <c r="C209" t="str">
        <f t="shared" si="16"/>
        <v>0</v>
      </c>
      <c r="D209" t="str">
        <f t="shared" si="17"/>
        <v>0</v>
      </c>
      <c r="E209" t="str">
        <f t="shared" si="18"/>
        <v>2</v>
      </c>
      <c r="F209" t="str">
        <f t="shared" si="19"/>
        <v>4</v>
      </c>
      <c r="G209" t="s">
        <v>824</v>
      </c>
      <c r="H209">
        <v>2022</v>
      </c>
      <c r="I209">
        <v>1</v>
      </c>
      <c r="J209" t="s">
        <v>823</v>
      </c>
      <c r="K209" s="36">
        <v>2731.08</v>
      </c>
      <c r="L209" s="36">
        <v>1055.28</v>
      </c>
      <c r="M209" s="36">
        <v>2261.7600000000002</v>
      </c>
      <c r="N209" s="36">
        <v>192</v>
      </c>
      <c r="O209" s="36">
        <v>1057.53</v>
      </c>
      <c r="P209" s="36">
        <v>873.02</v>
      </c>
      <c r="Q209" s="36">
        <v>143.26</v>
      </c>
      <c r="R209" s="36">
        <v>729.76</v>
      </c>
      <c r="S209" s="36">
        <v>2616.69</v>
      </c>
      <c r="T209" s="36">
        <v>0</v>
      </c>
      <c r="U209" s="36">
        <v>-100</v>
      </c>
      <c r="V209" s="36">
        <v>-1000</v>
      </c>
      <c r="W209" s="41">
        <v>55.04</v>
      </c>
      <c r="X209" s="42">
        <v>9687.36</v>
      </c>
      <c r="Y209" s="42">
        <v>116248.33</v>
      </c>
      <c r="Z209" s="42">
        <v>1508.65</v>
      </c>
    </row>
    <row r="210" spans="1:26" x14ac:dyDescent="0.2">
      <c r="A210" t="s">
        <v>645</v>
      </c>
      <c r="B210" t="str">
        <f t="shared" si="15"/>
        <v>1</v>
      </c>
      <c r="C210" t="str">
        <f t="shared" si="16"/>
        <v>0</v>
      </c>
      <c r="D210" t="str">
        <f t="shared" si="17"/>
        <v>0</v>
      </c>
      <c r="E210" t="str">
        <f t="shared" si="18"/>
        <v>1</v>
      </c>
      <c r="F210" t="str">
        <f t="shared" si="19"/>
        <v>5</v>
      </c>
      <c r="G210" t="s">
        <v>824</v>
      </c>
      <c r="H210">
        <v>2022</v>
      </c>
      <c r="I210">
        <v>1</v>
      </c>
      <c r="J210" t="s">
        <v>823</v>
      </c>
      <c r="K210" s="36">
        <v>2731.08</v>
      </c>
      <c r="L210" s="36">
        <v>527.64</v>
      </c>
      <c r="M210" s="36">
        <v>2294.15</v>
      </c>
      <c r="N210" s="36">
        <v>192</v>
      </c>
      <c r="O210" s="36">
        <v>1077.22</v>
      </c>
      <c r="P210" s="36">
        <v>825.47</v>
      </c>
      <c r="Q210" s="36">
        <v>143.26</v>
      </c>
      <c r="R210" s="36">
        <v>682.21</v>
      </c>
      <c r="S210" s="36">
        <v>2268.4</v>
      </c>
      <c r="T210" s="36">
        <v>0</v>
      </c>
      <c r="U210" s="36">
        <v>-100</v>
      </c>
      <c r="V210" s="36">
        <v>-1000</v>
      </c>
      <c r="W210" s="41">
        <v>50.09</v>
      </c>
      <c r="X210" s="42">
        <v>8815.9599999999991</v>
      </c>
      <c r="Y210" s="42">
        <v>105791.56</v>
      </c>
      <c r="Z210" s="42">
        <v>1382.58</v>
      </c>
    </row>
    <row r="211" spans="1:26" x14ac:dyDescent="0.2">
      <c r="A211" t="s">
        <v>346</v>
      </c>
      <c r="B211" t="str">
        <f t="shared" si="15"/>
        <v>1</v>
      </c>
      <c r="C211" t="str">
        <f t="shared" si="16"/>
        <v>0</v>
      </c>
      <c r="D211" t="str">
        <f t="shared" si="17"/>
        <v>0</v>
      </c>
      <c r="E211" t="str">
        <f t="shared" si="18"/>
        <v>0</v>
      </c>
      <c r="F211" t="str">
        <f t="shared" si="19"/>
        <v>6</v>
      </c>
      <c r="G211" t="s">
        <v>824</v>
      </c>
      <c r="H211">
        <v>2022</v>
      </c>
      <c r="I211">
        <v>1</v>
      </c>
      <c r="J211" t="s">
        <v>823</v>
      </c>
      <c r="K211" s="36">
        <v>2731.08</v>
      </c>
      <c r="L211" s="36">
        <v>0</v>
      </c>
      <c r="M211" s="36">
        <v>2326.5500000000002</v>
      </c>
      <c r="N211" s="36">
        <v>192</v>
      </c>
      <c r="O211" s="36">
        <v>1096.9100000000001</v>
      </c>
      <c r="P211" s="36">
        <v>777.91</v>
      </c>
      <c r="Q211" s="36">
        <v>143.26</v>
      </c>
      <c r="R211" s="36">
        <v>634.65</v>
      </c>
      <c r="S211" s="36">
        <v>2054.5500000000002</v>
      </c>
      <c r="T211" s="36">
        <v>0</v>
      </c>
      <c r="U211" s="36">
        <v>0</v>
      </c>
      <c r="V211" s="36">
        <v>-1000</v>
      </c>
      <c r="W211" s="41">
        <v>46.47</v>
      </c>
      <c r="X211" s="42">
        <v>8179</v>
      </c>
      <c r="Y211" s="42">
        <v>98148</v>
      </c>
      <c r="Z211" s="42">
        <v>1256.5</v>
      </c>
    </row>
    <row r="212" spans="1:26" x14ac:dyDescent="0.2">
      <c r="A212" t="s">
        <v>646</v>
      </c>
      <c r="B212" t="str">
        <f t="shared" si="15"/>
        <v>1</v>
      </c>
      <c r="C212" t="str">
        <f t="shared" si="16"/>
        <v>7</v>
      </c>
      <c r="D212" t="str">
        <f t="shared" si="17"/>
        <v/>
      </c>
      <c r="E212" t="str">
        <f t="shared" si="18"/>
        <v/>
      </c>
      <c r="F212" t="str">
        <f t="shared" si="19"/>
        <v/>
      </c>
      <c r="G212" t="s">
        <v>824</v>
      </c>
      <c r="H212">
        <v>2022</v>
      </c>
      <c r="I212">
        <v>1</v>
      </c>
      <c r="J212" t="s">
        <v>823</v>
      </c>
      <c r="K212" s="36">
        <v>3140.74</v>
      </c>
      <c r="L212" s="36">
        <v>4654.28</v>
      </c>
      <c r="M212" s="36">
        <v>2259.7199999999998</v>
      </c>
      <c r="N212" s="36">
        <v>192</v>
      </c>
      <c r="O212" s="36">
        <v>1019.07</v>
      </c>
      <c r="P212" s="36">
        <v>1269.8399999999999</v>
      </c>
      <c r="Q212" s="36">
        <v>143.26</v>
      </c>
      <c r="R212" s="36">
        <v>1126.58</v>
      </c>
      <c r="S212" s="36">
        <v>5620.13</v>
      </c>
      <c r="T212" s="36">
        <v>0</v>
      </c>
      <c r="U212" s="36">
        <v>-100</v>
      </c>
      <c r="V212" s="36">
        <v>-1166.67</v>
      </c>
      <c r="W212" s="41">
        <v>95.96</v>
      </c>
      <c r="X212" s="42">
        <v>16889.11</v>
      </c>
      <c r="Y212" s="42">
        <v>202669.36</v>
      </c>
      <c r="Z212" s="42">
        <v>2955.76</v>
      </c>
    </row>
    <row r="213" spans="1:26" x14ac:dyDescent="0.2">
      <c r="A213" t="s">
        <v>647</v>
      </c>
      <c r="B213" t="str">
        <f t="shared" si="15"/>
        <v>1</v>
      </c>
      <c r="C213" t="str">
        <f t="shared" si="16"/>
        <v>8</v>
      </c>
      <c r="D213" t="str">
        <f t="shared" si="17"/>
        <v/>
      </c>
      <c r="E213" t="str">
        <f t="shared" si="18"/>
        <v/>
      </c>
      <c r="F213" t="str">
        <f t="shared" si="19"/>
        <v/>
      </c>
      <c r="G213" t="s">
        <v>824</v>
      </c>
      <c r="H213">
        <v>2022</v>
      </c>
      <c r="I213">
        <v>1</v>
      </c>
      <c r="J213" t="s">
        <v>823</v>
      </c>
      <c r="K213" s="36">
        <v>3140.74</v>
      </c>
      <c r="L213" s="36">
        <v>5319.18</v>
      </c>
      <c r="M213" s="36">
        <v>2534.71</v>
      </c>
      <c r="N213" s="36">
        <v>192</v>
      </c>
      <c r="O213" s="36">
        <v>1058.1600000000001</v>
      </c>
      <c r="P213" s="36">
        <v>1367.74</v>
      </c>
      <c r="Q213" s="36">
        <v>143.26</v>
      </c>
      <c r="R213" s="36">
        <v>1224.48</v>
      </c>
      <c r="S213" s="36">
        <v>6476.72</v>
      </c>
      <c r="T213" s="36">
        <v>0</v>
      </c>
      <c r="U213" s="36">
        <v>-100</v>
      </c>
      <c r="V213" s="36">
        <v>-1333.33</v>
      </c>
      <c r="W213" s="41">
        <v>106</v>
      </c>
      <c r="X213" s="42">
        <v>18655.91</v>
      </c>
      <c r="Y213" s="42">
        <v>223870.96</v>
      </c>
      <c r="Z213" s="42">
        <v>3289.67</v>
      </c>
    </row>
    <row r="214" spans="1:26" x14ac:dyDescent="0.2">
      <c r="A214" t="s">
        <v>648</v>
      </c>
      <c r="B214" t="str">
        <f t="shared" si="15"/>
        <v>1</v>
      </c>
      <c r="C214" t="str">
        <f t="shared" si="16"/>
        <v>9</v>
      </c>
      <c r="D214" t="str">
        <f t="shared" si="17"/>
        <v/>
      </c>
      <c r="E214" t="str">
        <f t="shared" si="18"/>
        <v/>
      </c>
      <c r="F214" t="str">
        <f t="shared" si="19"/>
        <v/>
      </c>
      <c r="G214" t="s">
        <v>824</v>
      </c>
      <c r="H214">
        <v>2022</v>
      </c>
      <c r="I214">
        <v>1</v>
      </c>
      <c r="J214" t="s">
        <v>823</v>
      </c>
      <c r="K214" s="36">
        <v>3550.4</v>
      </c>
      <c r="L214" s="36">
        <v>5984.08</v>
      </c>
      <c r="M214" s="36">
        <v>2809.7</v>
      </c>
      <c r="N214" s="36">
        <v>192</v>
      </c>
      <c r="O214" s="36">
        <v>1097.25</v>
      </c>
      <c r="P214" s="36">
        <v>1506.6</v>
      </c>
      <c r="Q214" s="36">
        <v>143.26</v>
      </c>
      <c r="R214" s="36">
        <v>1363.34</v>
      </c>
      <c r="S214" s="36">
        <v>7756.52</v>
      </c>
      <c r="T214" s="36">
        <v>0</v>
      </c>
      <c r="U214" s="36">
        <v>-100</v>
      </c>
      <c r="V214" s="36">
        <v>-1500</v>
      </c>
      <c r="W214" s="41">
        <v>121</v>
      </c>
      <c r="X214" s="42">
        <v>21296.55</v>
      </c>
      <c r="Y214" s="42">
        <v>255558.64</v>
      </c>
      <c r="Z214" s="42">
        <v>3734.32</v>
      </c>
    </row>
    <row r="215" spans="1:26" x14ac:dyDescent="0.2">
      <c r="A215" t="s">
        <v>649</v>
      </c>
      <c r="B215" t="str">
        <f t="shared" si="15"/>
        <v>1</v>
      </c>
      <c r="C215" t="str">
        <f>MID($A215,4,2)</f>
        <v>10</v>
      </c>
      <c r="D215" t="str">
        <f t="shared" si="17"/>
        <v/>
      </c>
      <c r="E215" t="str">
        <f t="shared" si="18"/>
        <v/>
      </c>
      <c r="F215" t="str">
        <f t="shared" si="19"/>
        <v/>
      </c>
      <c r="G215" t="s">
        <v>824</v>
      </c>
      <c r="H215">
        <v>2022</v>
      </c>
      <c r="I215">
        <v>1</v>
      </c>
      <c r="J215" t="s">
        <v>823</v>
      </c>
      <c r="K215" s="36">
        <v>3550.4</v>
      </c>
      <c r="L215" s="36">
        <v>6648.98</v>
      </c>
      <c r="M215" s="36">
        <v>3084.7</v>
      </c>
      <c r="N215" s="36">
        <v>192</v>
      </c>
      <c r="O215" s="36">
        <v>1136.3399999999999</v>
      </c>
      <c r="P215" s="36">
        <v>1604.5</v>
      </c>
      <c r="Q215" s="36">
        <v>143.26</v>
      </c>
      <c r="R215" s="36">
        <v>1461.24</v>
      </c>
      <c r="S215" s="36">
        <v>8622.84</v>
      </c>
      <c r="T215" s="36">
        <v>0</v>
      </c>
      <c r="U215" s="36">
        <v>-100</v>
      </c>
      <c r="V215" s="36">
        <v>-1666.67</v>
      </c>
      <c r="W215" s="41">
        <v>131.1</v>
      </c>
      <c r="X215" s="42">
        <v>23073.09</v>
      </c>
      <c r="Y215" s="42">
        <v>276877.08</v>
      </c>
      <c r="Z215" s="42">
        <v>4038.3</v>
      </c>
    </row>
    <row r="216" spans="1:26" x14ac:dyDescent="0.2">
      <c r="A216" t="s">
        <v>74</v>
      </c>
      <c r="B216" t="str">
        <f t="shared" si="15"/>
        <v>2</v>
      </c>
      <c r="C216" t="str">
        <f t="shared" si="16"/>
        <v>0</v>
      </c>
      <c r="D216" t="str">
        <f t="shared" si="17"/>
        <v>0</v>
      </c>
      <c r="E216" t="str">
        <f t="shared" si="18"/>
        <v>0</v>
      </c>
      <c r="F216" t="str">
        <f t="shared" si="19"/>
        <v>0</v>
      </c>
      <c r="G216" t="s">
        <v>824</v>
      </c>
      <c r="H216">
        <v>2022</v>
      </c>
      <c r="I216">
        <v>1</v>
      </c>
      <c r="J216" t="s">
        <v>823</v>
      </c>
      <c r="K216" s="36">
        <v>1577.86</v>
      </c>
      <c r="L216" s="36">
        <v>0</v>
      </c>
      <c r="M216" s="36">
        <v>818.34</v>
      </c>
      <c r="N216" s="36">
        <v>384</v>
      </c>
      <c r="O216" s="36">
        <v>828.09</v>
      </c>
      <c r="P216" s="36">
        <v>547.45000000000005</v>
      </c>
      <c r="Q216" s="36">
        <v>186.62</v>
      </c>
      <c r="R216" s="36">
        <v>360.83</v>
      </c>
      <c r="S216" s="36">
        <v>892.24</v>
      </c>
      <c r="T216" s="36">
        <v>0</v>
      </c>
      <c r="U216" s="36">
        <v>0</v>
      </c>
      <c r="V216" s="36">
        <v>0</v>
      </c>
      <c r="W216" s="41">
        <v>14.34</v>
      </c>
      <c r="X216" s="42">
        <v>5047.9799999999996</v>
      </c>
      <c r="Y216" s="42">
        <v>60575.81</v>
      </c>
      <c r="Z216" s="42">
        <v>150.16</v>
      </c>
    </row>
    <row r="217" spans="1:26" x14ac:dyDescent="0.2">
      <c r="A217" t="s">
        <v>75</v>
      </c>
      <c r="B217" t="str">
        <f t="shared" si="15"/>
        <v>2</v>
      </c>
      <c r="C217" t="str">
        <f t="shared" si="16"/>
        <v>1</v>
      </c>
      <c r="D217" t="str">
        <f t="shared" si="17"/>
        <v>0</v>
      </c>
      <c r="E217" t="str">
        <f t="shared" si="18"/>
        <v>0</v>
      </c>
      <c r="F217" t="str">
        <f t="shared" si="19"/>
        <v>0</v>
      </c>
      <c r="G217" t="s">
        <v>824</v>
      </c>
      <c r="H217">
        <v>2022</v>
      </c>
      <c r="I217">
        <v>1</v>
      </c>
      <c r="J217" t="s">
        <v>823</v>
      </c>
      <c r="K217" s="36">
        <v>1796.98</v>
      </c>
      <c r="L217" s="36">
        <v>1842.31</v>
      </c>
      <c r="M217" s="36">
        <v>1006.82</v>
      </c>
      <c r="N217" s="36">
        <v>384</v>
      </c>
      <c r="O217" s="36">
        <v>859.47</v>
      </c>
      <c r="P217" s="36">
        <v>775.58</v>
      </c>
      <c r="Q217" s="36">
        <v>186.62</v>
      </c>
      <c r="R217" s="36">
        <v>588.96</v>
      </c>
      <c r="S217" s="36">
        <v>1609.48</v>
      </c>
      <c r="T217" s="36">
        <v>0</v>
      </c>
      <c r="U217" s="36">
        <v>-50</v>
      </c>
      <c r="V217" s="36">
        <v>-166.67</v>
      </c>
      <c r="W217" s="41">
        <v>22.89</v>
      </c>
      <c r="X217" s="42">
        <v>8057.98</v>
      </c>
      <c r="Y217" s="42">
        <v>96695.8</v>
      </c>
      <c r="Z217" s="42">
        <v>284.83999999999997</v>
      </c>
    </row>
    <row r="218" spans="1:26" x14ac:dyDescent="0.2">
      <c r="A218" t="s">
        <v>76</v>
      </c>
      <c r="B218" t="str">
        <f t="shared" si="15"/>
        <v>2</v>
      </c>
      <c r="C218" t="str">
        <f t="shared" si="16"/>
        <v>0</v>
      </c>
      <c r="D218" t="str">
        <f t="shared" si="17"/>
        <v>1</v>
      </c>
      <c r="E218" t="str">
        <f t="shared" si="18"/>
        <v>0</v>
      </c>
      <c r="F218" t="str">
        <f t="shared" si="19"/>
        <v>0</v>
      </c>
      <c r="G218" t="s">
        <v>824</v>
      </c>
      <c r="H218">
        <v>2022</v>
      </c>
      <c r="I218">
        <v>1</v>
      </c>
      <c r="J218" t="s">
        <v>823</v>
      </c>
      <c r="K218" s="36">
        <v>1796.98</v>
      </c>
      <c r="L218" s="36">
        <v>915.91</v>
      </c>
      <c r="M218" s="36">
        <v>1019.44</v>
      </c>
      <c r="N218" s="36">
        <v>384</v>
      </c>
      <c r="O218" s="36">
        <v>842.88</v>
      </c>
      <c r="P218" s="36">
        <v>682.54</v>
      </c>
      <c r="Q218" s="36">
        <v>186.62</v>
      </c>
      <c r="R218" s="36">
        <v>495.92</v>
      </c>
      <c r="S218" s="36">
        <v>1328.47</v>
      </c>
      <c r="T218" s="36">
        <v>0</v>
      </c>
      <c r="U218" s="36">
        <v>-50</v>
      </c>
      <c r="V218" s="36">
        <v>-166.67</v>
      </c>
      <c r="W218" s="41">
        <v>19.190000000000001</v>
      </c>
      <c r="X218" s="42">
        <v>6753.56</v>
      </c>
      <c r="Y218" s="42">
        <v>81042.69</v>
      </c>
      <c r="Z218" s="42">
        <v>215.13</v>
      </c>
    </row>
    <row r="219" spans="1:26" x14ac:dyDescent="0.2">
      <c r="A219" t="s">
        <v>77</v>
      </c>
      <c r="B219" t="str">
        <f t="shared" si="15"/>
        <v>2</v>
      </c>
      <c r="C219" t="str">
        <f t="shared" si="16"/>
        <v>0</v>
      </c>
      <c r="D219" t="str">
        <f t="shared" si="17"/>
        <v>0</v>
      </c>
      <c r="E219" t="str">
        <f t="shared" si="18"/>
        <v>1</v>
      </c>
      <c r="F219" t="str">
        <f t="shared" si="19"/>
        <v>0</v>
      </c>
      <c r="G219" t="s">
        <v>824</v>
      </c>
      <c r="H219">
        <v>2022</v>
      </c>
      <c r="I219">
        <v>1</v>
      </c>
      <c r="J219" t="s">
        <v>823</v>
      </c>
      <c r="K219" s="36">
        <v>1796.98</v>
      </c>
      <c r="L219" s="36">
        <v>527.64</v>
      </c>
      <c r="M219" s="36">
        <v>1130.6400000000001</v>
      </c>
      <c r="N219" s="36">
        <v>384</v>
      </c>
      <c r="O219" s="36">
        <v>866.98</v>
      </c>
      <c r="P219" s="36">
        <v>657.25</v>
      </c>
      <c r="Q219" s="36">
        <v>186.62</v>
      </c>
      <c r="R219" s="36">
        <v>470.62</v>
      </c>
      <c r="S219" s="36">
        <v>1227.8800000000001</v>
      </c>
      <c r="T219" s="36">
        <v>0</v>
      </c>
      <c r="U219" s="36">
        <v>-50</v>
      </c>
      <c r="V219" s="36">
        <v>-166.67</v>
      </c>
      <c r="W219" s="41">
        <v>18.11</v>
      </c>
      <c r="X219" s="42">
        <v>6374.7</v>
      </c>
      <c r="Y219" s="42">
        <v>76496.350000000006</v>
      </c>
      <c r="Z219" s="42">
        <v>201.94</v>
      </c>
    </row>
    <row r="220" spans="1:26" x14ac:dyDescent="0.2">
      <c r="A220" t="s">
        <v>78</v>
      </c>
      <c r="B220" t="str">
        <f t="shared" si="15"/>
        <v>2</v>
      </c>
      <c r="C220" t="str">
        <f t="shared" si="16"/>
        <v>0</v>
      </c>
      <c r="D220" t="str">
        <f t="shared" si="17"/>
        <v>0</v>
      </c>
      <c r="E220" t="str">
        <f t="shared" si="18"/>
        <v>0</v>
      </c>
      <c r="F220" t="str">
        <f t="shared" si="19"/>
        <v>1</v>
      </c>
      <c r="G220" t="s">
        <v>824</v>
      </c>
      <c r="H220">
        <v>2022</v>
      </c>
      <c r="I220">
        <v>1</v>
      </c>
      <c r="J220" t="s">
        <v>823</v>
      </c>
      <c r="K220" s="36">
        <v>1796.98</v>
      </c>
      <c r="L220" s="36">
        <v>0</v>
      </c>
      <c r="M220" s="36">
        <v>1168.43</v>
      </c>
      <c r="N220" s="36">
        <v>384</v>
      </c>
      <c r="O220" s="36">
        <v>886.67</v>
      </c>
      <c r="P220" s="36">
        <v>610.23</v>
      </c>
      <c r="Q220" s="36">
        <v>186.62</v>
      </c>
      <c r="R220" s="36">
        <v>423.61</v>
      </c>
      <c r="S220" s="36">
        <v>1080.3</v>
      </c>
      <c r="T220" s="36">
        <v>0</v>
      </c>
      <c r="U220" s="36">
        <v>0</v>
      </c>
      <c r="V220" s="36">
        <v>-166.67</v>
      </c>
      <c r="W220" s="41">
        <v>16.36</v>
      </c>
      <c r="X220" s="42">
        <v>5759.95</v>
      </c>
      <c r="Y220" s="42">
        <v>69119.39</v>
      </c>
      <c r="Z220" s="42">
        <v>182.56</v>
      </c>
    </row>
    <row r="221" spans="1:26" x14ac:dyDescent="0.2">
      <c r="A221" t="s">
        <v>79</v>
      </c>
      <c r="B221" t="str">
        <f t="shared" si="15"/>
        <v>2</v>
      </c>
      <c r="C221" t="str">
        <f t="shared" si="16"/>
        <v>2</v>
      </c>
      <c r="D221" t="str">
        <f t="shared" si="17"/>
        <v>0</v>
      </c>
      <c r="E221" t="str">
        <f t="shared" si="18"/>
        <v>0</v>
      </c>
      <c r="F221" t="str">
        <f t="shared" si="19"/>
        <v>0</v>
      </c>
      <c r="G221" t="s">
        <v>824</v>
      </c>
      <c r="H221">
        <v>2022</v>
      </c>
      <c r="I221">
        <v>1</v>
      </c>
      <c r="J221" t="s">
        <v>823</v>
      </c>
      <c r="K221" s="36">
        <v>1796.98</v>
      </c>
      <c r="L221" s="36">
        <v>3684.62</v>
      </c>
      <c r="M221" s="36">
        <v>1173.81</v>
      </c>
      <c r="N221" s="36">
        <v>384</v>
      </c>
      <c r="O221" s="36">
        <v>890.85</v>
      </c>
      <c r="P221" s="36">
        <v>979.65</v>
      </c>
      <c r="Q221" s="36">
        <v>186.62</v>
      </c>
      <c r="R221" s="36">
        <v>793.03</v>
      </c>
      <c r="S221" s="36">
        <v>2682.52</v>
      </c>
      <c r="T221" s="36">
        <v>0</v>
      </c>
      <c r="U221" s="36">
        <v>-100</v>
      </c>
      <c r="V221" s="36">
        <v>-333.33</v>
      </c>
      <c r="W221" s="41">
        <v>31.7</v>
      </c>
      <c r="X221" s="42">
        <v>11159.1</v>
      </c>
      <c r="Y221" s="42">
        <v>133909.20000000001</v>
      </c>
      <c r="Z221" s="42">
        <v>592.66</v>
      </c>
    </row>
    <row r="222" spans="1:26" x14ac:dyDescent="0.2">
      <c r="A222" t="s">
        <v>80</v>
      </c>
      <c r="B222" t="str">
        <f t="shared" si="15"/>
        <v>2</v>
      </c>
      <c r="C222" t="str">
        <f t="shared" si="16"/>
        <v>1</v>
      </c>
      <c r="D222" t="str">
        <f t="shared" si="17"/>
        <v>1</v>
      </c>
      <c r="E222" t="str">
        <f t="shared" si="18"/>
        <v>0</v>
      </c>
      <c r="F222" t="str">
        <f t="shared" si="19"/>
        <v>0</v>
      </c>
      <c r="G222" t="s">
        <v>824</v>
      </c>
      <c r="H222">
        <v>2022</v>
      </c>
      <c r="I222">
        <v>1</v>
      </c>
      <c r="J222" t="s">
        <v>823</v>
      </c>
      <c r="K222" s="36">
        <v>1796.98</v>
      </c>
      <c r="L222" s="36">
        <v>2758.22</v>
      </c>
      <c r="M222" s="36">
        <v>1185.83</v>
      </c>
      <c r="N222" s="36">
        <v>384</v>
      </c>
      <c r="O222" s="36">
        <v>874.26</v>
      </c>
      <c r="P222" s="36">
        <v>886.55</v>
      </c>
      <c r="Q222" s="36">
        <v>186.62</v>
      </c>
      <c r="R222" s="36">
        <v>699.93</v>
      </c>
      <c r="S222" s="36">
        <v>2041.82</v>
      </c>
      <c r="T222" s="36">
        <v>0</v>
      </c>
      <c r="U222" s="36">
        <v>-100</v>
      </c>
      <c r="V222" s="36">
        <v>-333.33</v>
      </c>
      <c r="W222" s="41">
        <v>26.97</v>
      </c>
      <c r="X222" s="42">
        <v>9494.34</v>
      </c>
      <c r="Y222" s="42">
        <v>113932.03</v>
      </c>
      <c r="Z222" s="42">
        <v>473.24</v>
      </c>
    </row>
    <row r="223" spans="1:26" x14ac:dyDescent="0.2">
      <c r="A223" t="s">
        <v>81</v>
      </c>
      <c r="B223" t="str">
        <f t="shared" si="15"/>
        <v>2</v>
      </c>
      <c r="C223" t="str">
        <f t="shared" si="16"/>
        <v>1</v>
      </c>
      <c r="D223" t="str">
        <f t="shared" si="17"/>
        <v>0</v>
      </c>
      <c r="E223" t="str">
        <f t="shared" si="18"/>
        <v>1</v>
      </c>
      <c r="F223" t="str">
        <f t="shared" si="19"/>
        <v>0</v>
      </c>
      <c r="G223" t="s">
        <v>824</v>
      </c>
      <c r="H223">
        <v>2022</v>
      </c>
      <c r="I223">
        <v>1</v>
      </c>
      <c r="J223" t="s">
        <v>823</v>
      </c>
      <c r="K223" s="36">
        <v>1796.98</v>
      </c>
      <c r="L223" s="36">
        <v>2369.9499999999998</v>
      </c>
      <c r="M223" s="36">
        <v>1291.73</v>
      </c>
      <c r="N223" s="36">
        <v>384</v>
      </c>
      <c r="O223" s="36">
        <v>898.36</v>
      </c>
      <c r="P223" s="36">
        <v>860.73</v>
      </c>
      <c r="Q223" s="36">
        <v>186.62</v>
      </c>
      <c r="R223" s="36">
        <v>674.1</v>
      </c>
      <c r="S223" s="36">
        <v>1876.38</v>
      </c>
      <c r="T223" s="36">
        <v>0</v>
      </c>
      <c r="U223" s="36">
        <v>-100</v>
      </c>
      <c r="V223" s="36">
        <v>-333.33</v>
      </c>
      <c r="W223" s="41">
        <v>25.7</v>
      </c>
      <c r="X223" s="42">
        <v>9044.7900000000009</v>
      </c>
      <c r="Y223" s="42">
        <v>108537.53</v>
      </c>
      <c r="Z223" s="42">
        <v>440.11</v>
      </c>
    </row>
    <row r="224" spans="1:26" x14ac:dyDescent="0.2">
      <c r="A224" t="s">
        <v>82</v>
      </c>
      <c r="B224" t="str">
        <f t="shared" si="15"/>
        <v>2</v>
      </c>
      <c r="C224" t="str">
        <f t="shared" si="16"/>
        <v>1</v>
      </c>
      <c r="D224" t="str">
        <f t="shared" si="17"/>
        <v>0</v>
      </c>
      <c r="E224" t="str">
        <f t="shared" si="18"/>
        <v>0</v>
      </c>
      <c r="F224" t="str">
        <f t="shared" si="19"/>
        <v>1</v>
      </c>
      <c r="G224" t="s">
        <v>824</v>
      </c>
      <c r="H224">
        <v>2022</v>
      </c>
      <c r="I224">
        <v>1</v>
      </c>
      <c r="J224" t="s">
        <v>823</v>
      </c>
      <c r="K224" s="36">
        <v>1796.98</v>
      </c>
      <c r="L224" s="36">
        <v>1842.31</v>
      </c>
      <c r="M224" s="36">
        <v>1327.72</v>
      </c>
      <c r="N224" s="36">
        <v>384</v>
      </c>
      <c r="O224" s="36">
        <v>918.05</v>
      </c>
      <c r="P224" s="36">
        <v>813.53</v>
      </c>
      <c r="Q224" s="36">
        <v>186.62</v>
      </c>
      <c r="R224" s="36">
        <v>626.91</v>
      </c>
      <c r="S224" s="36">
        <v>1669.04</v>
      </c>
      <c r="T224" s="36">
        <v>0</v>
      </c>
      <c r="U224" s="36">
        <v>-100</v>
      </c>
      <c r="V224" s="36">
        <v>-333.33</v>
      </c>
      <c r="W224" s="41">
        <v>23.63</v>
      </c>
      <c r="X224" s="42">
        <v>8318.31</v>
      </c>
      <c r="Y224" s="42">
        <v>99819.68</v>
      </c>
      <c r="Z224" s="42">
        <v>373.67</v>
      </c>
    </row>
    <row r="225" spans="1:26" x14ac:dyDescent="0.2">
      <c r="A225" t="s">
        <v>83</v>
      </c>
      <c r="B225" t="str">
        <f t="shared" si="15"/>
        <v>2</v>
      </c>
      <c r="C225" t="str">
        <f t="shared" si="16"/>
        <v>0</v>
      </c>
      <c r="D225" t="str">
        <f t="shared" si="17"/>
        <v>2</v>
      </c>
      <c r="E225" t="str">
        <f t="shared" si="18"/>
        <v>0</v>
      </c>
      <c r="F225" t="str">
        <f t="shared" si="19"/>
        <v>0</v>
      </c>
      <c r="G225" t="s">
        <v>824</v>
      </c>
      <c r="H225">
        <v>2022</v>
      </c>
      <c r="I225">
        <v>1</v>
      </c>
      <c r="J225" t="s">
        <v>823</v>
      </c>
      <c r="K225" s="36">
        <v>1796.98</v>
      </c>
      <c r="L225" s="36">
        <v>1831.82</v>
      </c>
      <c r="M225" s="36">
        <v>1197.8499999999999</v>
      </c>
      <c r="N225" s="36">
        <v>384</v>
      </c>
      <c r="O225" s="36">
        <v>857.67</v>
      </c>
      <c r="P225" s="36">
        <v>793.46</v>
      </c>
      <c r="Q225" s="36">
        <v>186.62</v>
      </c>
      <c r="R225" s="36">
        <v>606.83000000000004</v>
      </c>
      <c r="S225" s="36">
        <v>1699.15</v>
      </c>
      <c r="T225" s="36">
        <v>0</v>
      </c>
      <c r="U225" s="36">
        <v>-100</v>
      </c>
      <c r="V225" s="36">
        <v>-333.33</v>
      </c>
      <c r="W225" s="41">
        <v>23.09</v>
      </c>
      <c r="X225" s="42">
        <v>8127.59</v>
      </c>
      <c r="Y225" s="42">
        <v>97531.08</v>
      </c>
      <c r="Z225" s="42">
        <v>304.58</v>
      </c>
    </row>
    <row r="226" spans="1:26" x14ac:dyDescent="0.2">
      <c r="A226" t="s">
        <v>84</v>
      </c>
      <c r="B226" t="str">
        <f t="shared" si="15"/>
        <v>2</v>
      </c>
      <c r="C226" t="str">
        <f t="shared" si="16"/>
        <v>0</v>
      </c>
      <c r="D226" t="str">
        <f t="shared" si="17"/>
        <v>1</v>
      </c>
      <c r="E226" t="str">
        <f t="shared" si="18"/>
        <v>1</v>
      </c>
      <c r="F226" t="str">
        <f t="shared" si="19"/>
        <v>0</v>
      </c>
      <c r="G226" t="s">
        <v>824</v>
      </c>
      <c r="H226">
        <v>2022</v>
      </c>
      <c r="I226">
        <v>1</v>
      </c>
      <c r="J226" t="s">
        <v>823</v>
      </c>
      <c r="K226" s="36">
        <v>1796.98</v>
      </c>
      <c r="L226" s="36">
        <v>1443.55</v>
      </c>
      <c r="M226" s="36">
        <v>1303.75</v>
      </c>
      <c r="N226" s="36">
        <v>384</v>
      </c>
      <c r="O226" s="36">
        <v>881.77</v>
      </c>
      <c r="P226" s="36">
        <v>767.63</v>
      </c>
      <c r="Q226" s="36">
        <v>186.62</v>
      </c>
      <c r="R226" s="36">
        <v>581.01</v>
      </c>
      <c r="S226" s="36">
        <v>1585.69</v>
      </c>
      <c r="T226" s="36">
        <v>0</v>
      </c>
      <c r="U226" s="36">
        <v>-100</v>
      </c>
      <c r="V226" s="36">
        <v>-333.33</v>
      </c>
      <c r="W226" s="41">
        <v>21.96</v>
      </c>
      <c r="X226" s="42">
        <v>7730.03</v>
      </c>
      <c r="Y226" s="42">
        <v>92760.38</v>
      </c>
      <c r="Z226" s="42">
        <v>276.06</v>
      </c>
    </row>
    <row r="227" spans="1:26" x14ac:dyDescent="0.2">
      <c r="A227" t="s">
        <v>85</v>
      </c>
      <c r="B227" t="str">
        <f t="shared" si="15"/>
        <v>2</v>
      </c>
      <c r="C227" t="str">
        <f t="shared" si="16"/>
        <v>0</v>
      </c>
      <c r="D227" t="str">
        <f t="shared" si="17"/>
        <v>1</v>
      </c>
      <c r="E227" t="str">
        <f t="shared" si="18"/>
        <v>0</v>
      </c>
      <c r="F227" t="str">
        <f t="shared" si="19"/>
        <v>1</v>
      </c>
      <c r="G227" t="s">
        <v>824</v>
      </c>
      <c r="H227">
        <v>2022</v>
      </c>
      <c r="I227">
        <v>1</v>
      </c>
      <c r="J227" t="s">
        <v>823</v>
      </c>
      <c r="K227" s="36">
        <v>1796.98</v>
      </c>
      <c r="L227" s="36">
        <v>915.91</v>
      </c>
      <c r="M227" s="36">
        <v>1339.75</v>
      </c>
      <c r="N227" s="36">
        <v>384</v>
      </c>
      <c r="O227" s="36">
        <v>901.46</v>
      </c>
      <c r="P227" s="36">
        <v>720.43</v>
      </c>
      <c r="Q227" s="36">
        <v>186.62</v>
      </c>
      <c r="R227" s="36">
        <v>533.80999999999995</v>
      </c>
      <c r="S227" s="36">
        <v>1380.74</v>
      </c>
      <c r="T227" s="36">
        <v>0</v>
      </c>
      <c r="U227" s="36">
        <v>-100</v>
      </c>
      <c r="V227" s="36">
        <v>-333.33</v>
      </c>
      <c r="W227" s="41">
        <v>19.899999999999999</v>
      </c>
      <c r="X227" s="42">
        <v>7005.93</v>
      </c>
      <c r="Y227" s="42">
        <v>84071.17</v>
      </c>
      <c r="Z227" s="42">
        <v>244.46</v>
      </c>
    </row>
    <row r="228" spans="1:26" x14ac:dyDescent="0.2">
      <c r="A228" t="s">
        <v>86</v>
      </c>
      <c r="B228" t="str">
        <f t="shared" si="15"/>
        <v>2</v>
      </c>
      <c r="C228" t="str">
        <f t="shared" si="16"/>
        <v>0</v>
      </c>
      <c r="D228" t="str">
        <f t="shared" si="17"/>
        <v>0</v>
      </c>
      <c r="E228" t="str">
        <f t="shared" si="18"/>
        <v>2</v>
      </c>
      <c r="F228" t="str">
        <f t="shared" si="19"/>
        <v>0</v>
      </c>
      <c r="G228" t="s">
        <v>824</v>
      </c>
      <c r="H228">
        <v>2022</v>
      </c>
      <c r="I228">
        <v>1</v>
      </c>
      <c r="J228" t="s">
        <v>823</v>
      </c>
      <c r="K228" s="36">
        <v>1796.98</v>
      </c>
      <c r="L228" s="36">
        <v>1055.28</v>
      </c>
      <c r="M228" s="36">
        <v>1409.65</v>
      </c>
      <c r="N228" s="36">
        <v>384</v>
      </c>
      <c r="O228" s="36">
        <v>905.86</v>
      </c>
      <c r="P228" s="36">
        <v>741.8</v>
      </c>
      <c r="Q228" s="36">
        <v>186.62</v>
      </c>
      <c r="R228" s="36">
        <v>555.17999999999995</v>
      </c>
      <c r="S228" s="36">
        <v>1472.22</v>
      </c>
      <c r="T228" s="36">
        <v>0</v>
      </c>
      <c r="U228" s="36">
        <v>-100</v>
      </c>
      <c r="V228" s="36">
        <v>-333.33</v>
      </c>
      <c r="W228" s="41">
        <v>20.83</v>
      </c>
      <c r="X228" s="42">
        <v>7332.47</v>
      </c>
      <c r="Y228" s="42">
        <v>87989.68</v>
      </c>
      <c r="Z228" s="42">
        <v>251.06</v>
      </c>
    </row>
    <row r="229" spans="1:26" x14ac:dyDescent="0.2">
      <c r="A229" t="s">
        <v>87</v>
      </c>
      <c r="B229" t="str">
        <f t="shared" si="15"/>
        <v>2</v>
      </c>
      <c r="C229" t="str">
        <f t="shared" si="16"/>
        <v>0</v>
      </c>
      <c r="D229" t="str">
        <f t="shared" si="17"/>
        <v>0</v>
      </c>
      <c r="E229" t="str">
        <f t="shared" si="18"/>
        <v>1</v>
      </c>
      <c r="F229" t="str">
        <f t="shared" si="19"/>
        <v>1</v>
      </c>
      <c r="G229" t="s">
        <v>824</v>
      </c>
      <c r="H229">
        <v>2022</v>
      </c>
      <c r="I229">
        <v>1</v>
      </c>
      <c r="J229" t="s">
        <v>823</v>
      </c>
      <c r="K229" s="36">
        <v>1796.98</v>
      </c>
      <c r="L229" s="36">
        <v>527.64</v>
      </c>
      <c r="M229" s="36">
        <v>1445.65</v>
      </c>
      <c r="N229" s="36">
        <v>384</v>
      </c>
      <c r="O229" s="36">
        <v>925.56</v>
      </c>
      <c r="P229" s="36">
        <v>694.61</v>
      </c>
      <c r="Q229" s="36">
        <v>186.62</v>
      </c>
      <c r="R229" s="36">
        <v>507.98</v>
      </c>
      <c r="S229" s="36">
        <v>1278.04</v>
      </c>
      <c r="T229" s="36">
        <v>0</v>
      </c>
      <c r="U229" s="36">
        <v>-100</v>
      </c>
      <c r="V229" s="36">
        <v>-333.33</v>
      </c>
      <c r="W229" s="41">
        <v>18.8</v>
      </c>
      <c r="X229" s="42">
        <v>6619.14</v>
      </c>
      <c r="Y229" s="42">
        <v>79429.67</v>
      </c>
      <c r="Z229" s="42">
        <v>236.08</v>
      </c>
    </row>
    <row r="230" spans="1:26" x14ac:dyDescent="0.2">
      <c r="A230" t="s">
        <v>88</v>
      </c>
      <c r="B230" t="str">
        <f t="shared" si="15"/>
        <v>2</v>
      </c>
      <c r="C230" t="str">
        <f t="shared" si="16"/>
        <v>0</v>
      </c>
      <c r="D230" t="str">
        <f t="shared" si="17"/>
        <v>0</v>
      </c>
      <c r="E230" t="str">
        <f t="shared" si="18"/>
        <v>0</v>
      </c>
      <c r="F230" t="str">
        <f t="shared" si="19"/>
        <v>2</v>
      </c>
      <c r="G230" t="s">
        <v>824</v>
      </c>
      <c r="H230">
        <v>2022</v>
      </c>
      <c r="I230">
        <v>1</v>
      </c>
      <c r="J230" t="s">
        <v>823</v>
      </c>
      <c r="K230" s="36">
        <v>1796.98</v>
      </c>
      <c r="L230" s="36">
        <v>0</v>
      </c>
      <c r="M230" s="36">
        <v>1481.64</v>
      </c>
      <c r="N230" s="36">
        <v>384</v>
      </c>
      <c r="O230" s="36">
        <v>945.25</v>
      </c>
      <c r="P230" s="36">
        <v>647.41</v>
      </c>
      <c r="Q230" s="36">
        <v>186.62</v>
      </c>
      <c r="R230" s="36">
        <v>460.79</v>
      </c>
      <c r="S230" s="36">
        <v>1169.1199999999999</v>
      </c>
      <c r="T230" s="36">
        <v>0</v>
      </c>
      <c r="U230" s="36">
        <v>0</v>
      </c>
      <c r="V230" s="36">
        <v>-333.33</v>
      </c>
      <c r="W230" s="41">
        <v>17.3</v>
      </c>
      <c r="X230" s="42">
        <v>6091.07</v>
      </c>
      <c r="Y230" s="42">
        <v>73092.81</v>
      </c>
      <c r="Z230" s="42">
        <v>205.73</v>
      </c>
    </row>
    <row r="231" spans="1:26" x14ac:dyDescent="0.2">
      <c r="A231" t="s">
        <v>89</v>
      </c>
      <c r="B231" t="str">
        <f t="shared" si="15"/>
        <v>2</v>
      </c>
      <c r="C231" t="str">
        <f t="shared" si="16"/>
        <v>3</v>
      </c>
      <c r="D231" t="str">
        <f t="shared" si="17"/>
        <v>0</v>
      </c>
      <c r="E231" t="str">
        <f t="shared" si="18"/>
        <v>0</v>
      </c>
      <c r="F231" t="str">
        <f t="shared" si="19"/>
        <v>0</v>
      </c>
      <c r="G231" t="s">
        <v>824</v>
      </c>
      <c r="H231">
        <v>2022</v>
      </c>
      <c r="I231">
        <v>1</v>
      </c>
      <c r="J231" t="s">
        <v>823</v>
      </c>
      <c r="K231" s="36">
        <v>2274.66</v>
      </c>
      <c r="L231" s="36">
        <v>5526.94</v>
      </c>
      <c r="M231" s="36">
        <v>1319.3</v>
      </c>
      <c r="N231" s="36">
        <v>384</v>
      </c>
      <c r="O231" s="36">
        <v>922.24</v>
      </c>
      <c r="P231" s="36">
        <v>1229.3399999999999</v>
      </c>
      <c r="Q231" s="36">
        <v>186.62</v>
      </c>
      <c r="R231" s="36">
        <v>1042.71</v>
      </c>
      <c r="S231" s="36">
        <v>4435.4799999999996</v>
      </c>
      <c r="T231" s="36">
        <v>0</v>
      </c>
      <c r="U231" s="36">
        <v>-100</v>
      </c>
      <c r="V231" s="36">
        <v>-500</v>
      </c>
      <c r="W231" s="41">
        <v>44.01</v>
      </c>
      <c r="X231" s="42">
        <v>15491.94</v>
      </c>
      <c r="Y231" s="42">
        <v>185903.31</v>
      </c>
      <c r="Z231" s="42">
        <v>927.07</v>
      </c>
    </row>
    <row r="232" spans="1:26" x14ac:dyDescent="0.2">
      <c r="A232" t="s">
        <v>90</v>
      </c>
      <c r="B232" t="str">
        <f t="shared" si="15"/>
        <v>2</v>
      </c>
      <c r="C232" t="str">
        <f t="shared" si="16"/>
        <v>2</v>
      </c>
      <c r="D232" t="str">
        <f t="shared" si="17"/>
        <v>1</v>
      </c>
      <c r="E232" t="str">
        <f t="shared" si="18"/>
        <v>0</v>
      </c>
      <c r="F232" t="str">
        <f t="shared" si="19"/>
        <v>0</v>
      </c>
      <c r="G232" t="s">
        <v>824</v>
      </c>
      <c r="H232">
        <v>2022</v>
      </c>
      <c r="I232">
        <v>1</v>
      </c>
      <c r="J232" t="s">
        <v>823</v>
      </c>
      <c r="K232" s="36">
        <v>2274.66</v>
      </c>
      <c r="L232" s="36">
        <v>4600.53</v>
      </c>
      <c r="M232" s="36">
        <v>1330.72</v>
      </c>
      <c r="N232" s="36">
        <v>384</v>
      </c>
      <c r="O232" s="36">
        <v>905.64</v>
      </c>
      <c r="P232" s="36">
        <v>1136.18</v>
      </c>
      <c r="Q232" s="36">
        <v>186.62</v>
      </c>
      <c r="R232" s="36">
        <v>949.56</v>
      </c>
      <c r="S232" s="36">
        <v>3794.37</v>
      </c>
      <c r="T232" s="36">
        <v>0</v>
      </c>
      <c r="U232" s="36">
        <v>-100</v>
      </c>
      <c r="V232" s="36">
        <v>-500</v>
      </c>
      <c r="W232" s="41">
        <v>39.28</v>
      </c>
      <c r="X232" s="42">
        <v>13826.1</v>
      </c>
      <c r="Y232" s="42">
        <v>165913.25</v>
      </c>
      <c r="Z232" s="42">
        <v>793.44</v>
      </c>
    </row>
    <row r="233" spans="1:26" x14ac:dyDescent="0.2">
      <c r="A233" t="s">
        <v>91</v>
      </c>
      <c r="B233" t="str">
        <f t="shared" si="15"/>
        <v>2</v>
      </c>
      <c r="C233" t="str">
        <f t="shared" si="16"/>
        <v>2</v>
      </c>
      <c r="D233" t="str">
        <f t="shared" si="17"/>
        <v>0</v>
      </c>
      <c r="E233" t="str">
        <f t="shared" si="18"/>
        <v>1</v>
      </c>
      <c r="F233" t="str">
        <f t="shared" si="19"/>
        <v>0</v>
      </c>
      <c r="G233" t="s">
        <v>824</v>
      </c>
      <c r="H233">
        <v>2022</v>
      </c>
      <c r="I233">
        <v>1</v>
      </c>
      <c r="J233" t="s">
        <v>823</v>
      </c>
      <c r="K233" s="36">
        <v>2274.66</v>
      </c>
      <c r="L233" s="36">
        <v>4212.2700000000004</v>
      </c>
      <c r="M233" s="36">
        <v>1431.33</v>
      </c>
      <c r="N233" s="36">
        <v>384</v>
      </c>
      <c r="O233" s="36">
        <v>929.74</v>
      </c>
      <c r="P233" s="36">
        <v>1109.82</v>
      </c>
      <c r="Q233" s="36">
        <v>186.62</v>
      </c>
      <c r="R233" s="36">
        <v>923.2</v>
      </c>
      <c r="S233" s="36">
        <v>3612.99</v>
      </c>
      <c r="T233" s="36">
        <v>0</v>
      </c>
      <c r="U233" s="36">
        <v>-100</v>
      </c>
      <c r="V233" s="36">
        <v>-500</v>
      </c>
      <c r="W233" s="41">
        <v>37.94</v>
      </c>
      <c r="X233" s="42">
        <v>13354.8</v>
      </c>
      <c r="Y233" s="42">
        <v>160257.59</v>
      </c>
      <c r="Z233" s="42">
        <v>759.63</v>
      </c>
    </row>
    <row r="234" spans="1:26" x14ac:dyDescent="0.2">
      <c r="A234" t="s">
        <v>92</v>
      </c>
      <c r="B234" t="str">
        <f t="shared" si="15"/>
        <v>2</v>
      </c>
      <c r="C234" t="str">
        <f t="shared" si="16"/>
        <v>2</v>
      </c>
      <c r="D234" t="str">
        <f t="shared" si="17"/>
        <v>0</v>
      </c>
      <c r="E234" t="str">
        <f t="shared" si="18"/>
        <v>0</v>
      </c>
      <c r="F234" t="str">
        <f t="shared" si="19"/>
        <v>1</v>
      </c>
      <c r="G234" t="s">
        <v>824</v>
      </c>
      <c r="H234">
        <v>2022</v>
      </c>
      <c r="I234">
        <v>1</v>
      </c>
      <c r="J234" t="s">
        <v>823</v>
      </c>
      <c r="K234" s="36">
        <v>2274.66</v>
      </c>
      <c r="L234" s="36">
        <v>3684.62</v>
      </c>
      <c r="M234" s="36">
        <v>1465.52</v>
      </c>
      <c r="N234" s="36">
        <v>384</v>
      </c>
      <c r="O234" s="36">
        <v>949.44</v>
      </c>
      <c r="P234" s="36">
        <v>1062.45</v>
      </c>
      <c r="Q234" s="36">
        <v>186.62</v>
      </c>
      <c r="R234" s="36">
        <v>875.82</v>
      </c>
      <c r="S234" s="36">
        <v>3149.52</v>
      </c>
      <c r="T234" s="36">
        <v>0</v>
      </c>
      <c r="U234" s="36">
        <v>-100</v>
      </c>
      <c r="V234" s="36">
        <v>-500</v>
      </c>
      <c r="W234" s="41">
        <v>35.14</v>
      </c>
      <c r="X234" s="42">
        <v>12370.2</v>
      </c>
      <c r="Y234" s="42">
        <v>148442.46</v>
      </c>
      <c r="Z234" s="42">
        <v>698.86</v>
      </c>
    </row>
    <row r="235" spans="1:26" x14ac:dyDescent="0.2">
      <c r="A235" t="s">
        <v>93</v>
      </c>
      <c r="B235" t="str">
        <f t="shared" si="15"/>
        <v>2</v>
      </c>
      <c r="C235" t="str">
        <f t="shared" si="16"/>
        <v>1</v>
      </c>
      <c r="D235" t="str">
        <f t="shared" si="17"/>
        <v>2</v>
      </c>
      <c r="E235" t="str">
        <f t="shared" si="18"/>
        <v>0</v>
      </c>
      <c r="F235" t="str">
        <f t="shared" si="19"/>
        <v>0</v>
      </c>
      <c r="G235" t="s">
        <v>824</v>
      </c>
      <c r="H235">
        <v>2022</v>
      </c>
      <c r="I235">
        <v>1</v>
      </c>
      <c r="J235" t="s">
        <v>823</v>
      </c>
      <c r="K235" s="36">
        <v>2274.66</v>
      </c>
      <c r="L235" s="36">
        <v>3674.13</v>
      </c>
      <c r="M235" s="36">
        <v>1342.14</v>
      </c>
      <c r="N235" s="36">
        <v>384</v>
      </c>
      <c r="O235" s="36">
        <v>889.05</v>
      </c>
      <c r="P235" s="36">
        <v>1043.02</v>
      </c>
      <c r="Q235" s="36">
        <v>186.62</v>
      </c>
      <c r="R235" s="36">
        <v>856.4</v>
      </c>
      <c r="S235" s="36">
        <v>3015.83</v>
      </c>
      <c r="T235" s="36">
        <v>0</v>
      </c>
      <c r="U235" s="36">
        <v>-100</v>
      </c>
      <c r="V235" s="36">
        <v>-500</v>
      </c>
      <c r="W235" s="41">
        <v>34.159999999999997</v>
      </c>
      <c r="X235" s="42">
        <v>12022.84</v>
      </c>
      <c r="Y235" s="42">
        <v>144274.03</v>
      </c>
      <c r="Z235" s="42">
        <v>673.95</v>
      </c>
    </row>
    <row r="236" spans="1:26" x14ac:dyDescent="0.2">
      <c r="A236" t="s">
        <v>94</v>
      </c>
      <c r="B236" t="str">
        <f t="shared" si="15"/>
        <v>2</v>
      </c>
      <c r="C236" t="str">
        <f t="shared" si="16"/>
        <v>1</v>
      </c>
      <c r="D236" t="str">
        <f t="shared" si="17"/>
        <v>1</v>
      </c>
      <c r="E236" t="str">
        <f t="shared" si="18"/>
        <v>1</v>
      </c>
      <c r="F236" t="str">
        <f t="shared" si="19"/>
        <v>0</v>
      </c>
      <c r="G236" t="s">
        <v>824</v>
      </c>
      <c r="H236">
        <v>2022</v>
      </c>
      <c r="I236">
        <v>1</v>
      </c>
      <c r="J236" t="s">
        <v>823</v>
      </c>
      <c r="K236" s="36">
        <v>2274.66</v>
      </c>
      <c r="L236" s="36">
        <v>3285.86</v>
      </c>
      <c r="M236" s="36">
        <v>1442.75</v>
      </c>
      <c r="N236" s="36">
        <v>384</v>
      </c>
      <c r="O236" s="36">
        <v>913.15</v>
      </c>
      <c r="P236" s="36">
        <v>1016.67</v>
      </c>
      <c r="Q236" s="36">
        <v>186.62</v>
      </c>
      <c r="R236" s="36">
        <v>830.04</v>
      </c>
      <c r="S236" s="36">
        <v>2834.45</v>
      </c>
      <c r="T236" s="36">
        <v>0</v>
      </c>
      <c r="U236" s="36">
        <v>-100</v>
      </c>
      <c r="V236" s="36">
        <v>-500</v>
      </c>
      <c r="W236" s="41">
        <v>32.82</v>
      </c>
      <c r="X236" s="42">
        <v>11551.53</v>
      </c>
      <c r="Y236" s="42">
        <v>138618.37</v>
      </c>
      <c r="Z236" s="42">
        <v>640.14</v>
      </c>
    </row>
    <row r="237" spans="1:26" x14ac:dyDescent="0.2">
      <c r="A237" t="s">
        <v>95</v>
      </c>
      <c r="B237" t="str">
        <f t="shared" si="15"/>
        <v>2</v>
      </c>
      <c r="C237" t="str">
        <f t="shared" si="16"/>
        <v>1</v>
      </c>
      <c r="D237" t="str">
        <f t="shared" si="17"/>
        <v>1</v>
      </c>
      <c r="E237" t="str">
        <f t="shared" si="18"/>
        <v>0</v>
      </c>
      <c r="F237" t="str">
        <f t="shared" si="19"/>
        <v>1</v>
      </c>
      <c r="G237" t="s">
        <v>824</v>
      </c>
      <c r="H237">
        <v>2022</v>
      </c>
      <c r="I237">
        <v>1</v>
      </c>
      <c r="J237" t="s">
        <v>823</v>
      </c>
      <c r="K237" s="36">
        <v>2274.66</v>
      </c>
      <c r="L237" s="36">
        <v>2758.22</v>
      </c>
      <c r="M237" s="36">
        <v>1476.94</v>
      </c>
      <c r="N237" s="36">
        <v>384</v>
      </c>
      <c r="O237" s="36">
        <v>932.84</v>
      </c>
      <c r="P237" s="36">
        <v>969.29</v>
      </c>
      <c r="Q237" s="36">
        <v>186.62</v>
      </c>
      <c r="R237" s="36">
        <v>782.67</v>
      </c>
      <c r="S237" s="36">
        <v>2508.41</v>
      </c>
      <c r="T237" s="36">
        <v>0</v>
      </c>
      <c r="U237" s="36">
        <v>-100</v>
      </c>
      <c r="V237" s="36">
        <v>-500</v>
      </c>
      <c r="W237" s="41">
        <v>30.41</v>
      </c>
      <c r="X237" s="42">
        <v>10704.37</v>
      </c>
      <c r="Y237" s="42">
        <v>128452.39</v>
      </c>
      <c r="Z237" s="42">
        <v>579.37</v>
      </c>
    </row>
    <row r="238" spans="1:26" x14ac:dyDescent="0.2">
      <c r="A238" t="s">
        <v>96</v>
      </c>
      <c r="B238" t="str">
        <f t="shared" si="15"/>
        <v>2</v>
      </c>
      <c r="C238" t="str">
        <f t="shared" si="16"/>
        <v>1</v>
      </c>
      <c r="D238" t="str">
        <f t="shared" si="17"/>
        <v>0</v>
      </c>
      <c r="E238" t="str">
        <f t="shared" si="18"/>
        <v>2</v>
      </c>
      <c r="F238" t="str">
        <f t="shared" si="19"/>
        <v>0</v>
      </c>
      <c r="G238" t="s">
        <v>824</v>
      </c>
      <c r="H238">
        <v>2022</v>
      </c>
      <c r="I238">
        <v>1</v>
      </c>
      <c r="J238" t="s">
        <v>823</v>
      </c>
      <c r="K238" s="36">
        <v>2274.66</v>
      </c>
      <c r="L238" s="36">
        <v>2897.59</v>
      </c>
      <c r="M238" s="36">
        <v>1543.35</v>
      </c>
      <c r="N238" s="36">
        <v>384</v>
      </c>
      <c r="O238" s="36">
        <v>937.25</v>
      </c>
      <c r="P238" s="36">
        <v>990.31</v>
      </c>
      <c r="Q238" s="36">
        <v>186.62</v>
      </c>
      <c r="R238" s="36">
        <v>803.69</v>
      </c>
      <c r="S238" s="36">
        <v>2653.07</v>
      </c>
      <c r="T238" s="36">
        <v>0</v>
      </c>
      <c r="U238" s="36">
        <v>-100</v>
      </c>
      <c r="V238" s="36">
        <v>-500</v>
      </c>
      <c r="W238" s="41">
        <v>31.48</v>
      </c>
      <c r="X238" s="42">
        <v>11080.23</v>
      </c>
      <c r="Y238" s="42">
        <v>132962.71</v>
      </c>
      <c r="Z238" s="42">
        <v>606.33000000000004</v>
      </c>
    </row>
    <row r="239" spans="1:26" x14ac:dyDescent="0.2">
      <c r="A239" t="s">
        <v>97</v>
      </c>
      <c r="B239" t="str">
        <f t="shared" si="15"/>
        <v>2</v>
      </c>
      <c r="C239" t="str">
        <f t="shared" si="16"/>
        <v>1</v>
      </c>
      <c r="D239" t="str">
        <f t="shared" si="17"/>
        <v>0</v>
      </c>
      <c r="E239" t="str">
        <f t="shared" si="18"/>
        <v>1</v>
      </c>
      <c r="F239" t="str">
        <f t="shared" si="19"/>
        <v>1</v>
      </c>
      <c r="G239" t="s">
        <v>824</v>
      </c>
      <c r="H239">
        <v>2022</v>
      </c>
      <c r="I239">
        <v>1</v>
      </c>
      <c r="J239" t="s">
        <v>823</v>
      </c>
      <c r="K239" s="36">
        <v>2274.66</v>
      </c>
      <c r="L239" s="36">
        <v>2369.9499999999998</v>
      </c>
      <c r="M239" s="36">
        <v>1577.55</v>
      </c>
      <c r="N239" s="36">
        <v>384</v>
      </c>
      <c r="O239" s="36">
        <v>956.94</v>
      </c>
      <c r="P239" s="36">
        <v>942.93</v>
      </c>
      <c r="Q239" s="36">
        <v>186.62</v>
      </c>
      <c r="R239" s="36">
        <v>756.31</v>
      </c>
      <c r="S239" s="36">
        <v>2327.0300000000002</v>
      </c>
      <c r="T239" s="36">
        <v>0</v>
      </c>
      <c r="U239" s="36">
        <v>-100</v>
      </c>
      <c r="V239" s="36">
        <v>-500</v>
      </c>
      <c r="W239" s="41">
        <v>29.07</v>
      </c>
      <c r="X239" s="42">
        <v>10233.06</v>
      </c>
      <c r="Y239" s="42">
        <v>122796.73</v>
      </c>
      <c r="Z239" s="42">
        <v>545.55999999999995</v>
      </c>
    </row>
    <row r="240" spans="1:26" x14ac:dyDescent="0.2">
      <c r="A240" t="s">
        <v>98</v>
      </c>
      <c r="B240" t="str">
        <f t="shared" si="15"/>
        <v>2</v>
      </c>
      <c r="C240" t="str">
        <f t="shared" si="16"/>
        <v>1</v>
      </c>
      <c r="D240" t="str">
        <f t="shared" si="17"/>
        <v>0</v>
      </c>
      <c r="E240" t="str">
        <f t="shared" si="18"/>
        <v>0</v>
      </c>
      <c r="F240" t="str">
        <f t="shared" si="19"/>
        <v>2</v>
      </c>
      <c r="G240" t="s">
        <v>824</v>
      </c>
      <c r="H240">
        <v>2022</v>
      </c>
      <c r="I240">
        <v>1</v>
      </c>
      <c r="J240" t="s">
        <v>823</v>
      </c>
      <c r="K240" s="36">
        <v>2274.66</v>
      </c>
      <c r="L240" s="36">
        <v>1842.31</v>
      </c>
      <c r="M240" s="36">
        <v>1611.74</v>
      </c>
      <c r="N240" s="36">
        <v>384</v>
      </c>
      <c r="O240" s="36">
        <v>976.63</v>
      </c>
      <c r="P240" s="36">
        <v>895.56</v>
      </c>
      <c r="Q240" s="36">
        <v>186.62</v>
      </c>
      <c r="R240" s="36">
        <v>708.93</v>
      </c>
      <c r="S240" s="36">
        <v>2000.99</v>
      </c>
      <c r="T240" s="36">
        <v>0</v>
      </c>
      <c r="U240" s="36">
        <v>-100</v>
      </c>
      <c r="V240" s="36">
        <v>-500</v>
      </c>
      <c r="W240" s="41">
        <v>26.66</v>
      </c>
      <c r="X240" s="42">
        <v>9385.9</v>
      </c>
      <c r="Y240" s="42">
        <v>112630.75</v>
      </c>
      <c r="Z240" s="42">
        <v>484.79</v>
      </c>
    </row>
    <row r="241" spans="1:26" x14ac:dyDescent="0.2">
      <c r="A241" t="s">
        <v>99</v>
      </c>
      <c r="B241" t="str">
        <f t="shared" si="15"/>
        <v>2</v>
      </c>
      <c r="C241" t="str">
        <f t="shared" si="16"/>
        <v>0</v>
      </c>
      <c r="D241" t="str">
        <f t="shared" si="17"/>
        <v>3</v>
      </c>
      <c r="E241" t="str">
        <f t="shared" si="18"/>
        <v>0</v>
      </c>
      <c r="F241" t="str">
        <f t="shared" si="19"/>
        <v>0</v>
      </c>
      <c r="G241" t="s">
        <v>824</v>
      </c>
      <c r="H241">
        <v>2022</v>
      </c>
      <c r="I241">
        <v>1</v>
      </c>
      <c r="J241" t="s">
        <v>823</v>
      </c>
      <c r="K241" s="36">
        <v>2274.66</v>
      </c>
      <c r="L241" s="36">
        <v>2747.73</v>
      </c>
      <c r="M241" s="36">
        <v>1353.56</v>
      </c>
      <c r="N241" s="36">
        <v>384</v>
      </c>
      <c r="O241" s="36">
        <v>872.46</v>
      </c>
      <c r="P241" s="36">
        <v>949.86</v>
      </c>
      <c r="Q241" s="36">
        <v>186.62</v>
      </c>
      <c r="R241" s="36">
        <v>763.24</v>
      </c>
      <c r="S241" s="36">
        <v>2512.16</v>
      </c>
      <c r="T241" s="36">
        <v>0</v>
      </c>
      <c r="U241" s="36">
        <v>-100</v>
      </c>
      <c r="V241" s="36">
        <v>-500</v>
      </c>
      <c r="W241" s="41">
        <v>29.81</v>
      </c>
      <c r="X241" s="42">
        <v>10494.43</v>
      </c>
      <c r="Y241" s="42">
        <v>125933.11</v>
      </c>
      <c r="Z241" s="42">
        <v>554.45000000000005</v>
      </c>
    </row>
    <row r="242" spans="1:26" x14ac:dyDescent="0.2">
      <c r="A242" t="s">
        <v>100</v>
      </c>
      <c r="B242" t="str">
        <f t="shared" si="15"/>
        <v>2</v>
      </c>
      <c r="C242" t="str">
        <f t="shared" si="16"/>
        <v>0</v>
      </c>
      <c r="D242" t="str">
        <f t="shared" si="17"/>
        <v>2</v>
      </c>
      <c r="E242" t="str">
        <f t="shared" si="18"/>
        <v>1</v>
      </c>
      <c r="F242" t="str">
        <f t="shared" si="19"/>
        <v>0</v>
      </c>
      <c r="G242" t="s">
        <v>824</v>
      </c>
      <c r="H242">
        <v>2022</v>
      </c>
      <c r="I242">
        <v>1</v>
      </c>
      <c r="J242" t="s">
        <v>823</v>
      </c>
      <c r="K242" s="36">
        <v>2274.66</v>
      </c>
      <c r="L242" s="36">
        <v>2359.46</v>
      </c>
      <c r="M242" s="36">
        <v>1454.17</v>
      </c>
      <c r="N242" s="36">
        <v>384</v>
      </c>
      <c r="O242" s="36">
        <v>896.55</v>
      </c>
      <c r="P242" s="36">
        <v>923.51</v>
      </c>
      <c r="Q242" s="36">
        <v>186.62</v>
      </c>
      <c r="R242" s="36">
        <v>736.88</v>
      </c>
      <c r="S242" s="36">
        <v>2330.77</v>
      </c>
      <c r="T242" s="36">
        <v>0</v>
      </c>
      <c r="U242" s="36">
        <v>-100</v>
      </c>
      <c r="V242" s="36">
        <v>-500</v>
      </c>
      <c r="W242" s="41">
        <v>28.47</v>
      </c>
      <c r="X242" s="42">
        <v>10023.120000000001</v>
      </c>
      <c r="Y242" s="42">
        <v>120277.45</v>
      </c>
      <c r="Z242" s="42">
        <v>520.64</v>
      </c>
    </row>
    <row r="243" spans="1:26" x14ac:dyDescent="0.2">
      <c r="A243" t="s">
        <v>101</v>
      </c>
      <c r="B243" t="str">
        <f t="shared" si="15"/>
        <v>2</v>
      </c>
      <c r="C243" t="str">
        <f t="shared" si="16"/>
        <v>0</v>
      </c>
      <c r="D243" t="str">
        <f t="shared" si="17"/>
        <v>2</v>
      </c>
      <c r="E243" t="str">
        <f t="shared" si="18"/>
        <v>0</v>
      </c>
      <c r="F243" t="str">
        <f t="shared" si="19"/>
        <v>1</v>
      </c>
      <c r="G243" t="s">
        <v>824</v>
      </c>
      <c r="H243">
        <v>2022</v>
      </c>
      <c r="I243">
        <v>1</v>
      </c>
      <c r="J243" t="s">
        <v>823</v>
      </c>
      <c r="K243" s="36">
        <v>2274.66</v>
      </c>
      <c r="L243" s="36">
        <v>1831.82</v>
      </c>
      <c r="M243" s="36">
        <v>1488.36</v>
      </c>
      <c r="N243" s="36">
        <v>384</v>
      </c>
      <c r="O243" s="36">
        <v>916.25</v>
      </c>
      <c r="P243" s="36">
        <v>876.13</v>
      </c>
      <c r="Q243" s="36">
        <v>186.62</v>
      </c>
      <c r="R243" s="36">
        <v>689.51</v>
      </c>
      <c r="S243" s="36">
        <v>2004.74</v>
      </c>
      <c r="T243" s="36">
        <v>0</v>
      </c>
      <c r="U243" s="36">
        <v>-100</v>
      </c>
      <c r="V243" s="36">
        <v>-500</v>
      </c>
      <c r="W243" s="41">
        <v>26.07</v>
      </c>
      <c r="X243" s="42">
        <v>9175.9599999999991</v>
      </c>
      <c r="Y243" s="42">
        <v>110111.47</v>
      </c>
      <c r="Z243" s="42">
        <v>459.88</v>
      </c>
    </row>
    <row r="244" spans="1:26" x14ac:dyDescent="0.2">
      <c r="A244" t="s">
        <v>102</v>
      </c>
      <c r="B244" t="str">
        <f t="shared" si="15"/>
        <v>2</v>
      </c>
      <c r="C244" t="str">
        <f t="shared" si="16"/>
        <v>0</v>
      </c>
      <c r="D244" t="str">
        <f t="shared" si="17"/>
        <v>1</v>
      </c>
      <c r="E244" t="str">
        <f t="shared" si="18"/>
        <v>2</v>
      </c>
      <c r="F244" t="str">
        <f t="shared" si="19"/>
        <v>0</v>
      </c>
      <c r="G244" t="s">
        <v>824</v>
      </c>
      <c r="H244">
        <v>2022</v>
      </c>
      <c r="I244">
        <v>1</v>
      </c>
      <c r="J244" t="s">
        <v>823</v>
      </c>
      <c r="K244" s="36">
        <v>2274.66</v>
      </c>
      <c r="L244" s="36">
        <v>1971.19</v>
      </c>
      <c r="M244" s="36">
        <v>1554.77</v>
      </c>
      <c r="N244" s="36">
        <v>384</v>
      </c>
      <c r="O244" s="36">
        <v>920.65</v>
      </c>
      <c r="P244" s="36">
        <v>897.15</v>
      </c>
      <c r="Q244" s="36">
        <v>186.62</v>
      </c>
      <c r="R244" s="36">
        <v>710.53</v>
      </c>
      <c r="S244" s="36">
        <v>2149.39</v>
      </c>
      <c r="T244" s="36">
        <v>0</v>
      </c>
      <c r="U244" s="36">
        <v>-100</v>
      </c>
      <c r="V244" s="36">
        <v>-500</v>
      </c>
      <c r="W244" s="41">
        <v>27.14</v>
      </c>
      <c r="X244" s="42">
        <v>9551.82</v>
      </c>
      <c r="Y244" s="42">
        <v>114621.8</v>
      </c>
      <c r="Z244" s="42">
        <v>486.84</v>
      </c>
    </row>
    <row r="245" spans="1:26" x14ac:dyDescent="0.2">
      <c r="A245" t="s">
        <v>103</v>
      </c>
      <c r="B245" t="str">
        <f t="shared" si="15"/>
        <v>2</v>
      </c>
      <c r="C245" t="str">
        <f t="shared" si="16"/>
        <v>0</v>
      </c>
      <c r="D245" t="str">
        <f t="shared" si="17"/>
        <v>1</v>
      </c>
      <c r="E245" t="str">
        <f t="shared" si="18"/>
        <v>1</v>
      </c>
      <c r="F245" t="str">
        <f t="shared" si="19"/>
        <v>1</v>
      </c>
      <c r="G245" t="s">
        <v>824</v>
      </c>
      <c r="H245">
        <v>2022</v>
      </c>
      <c r="I245">
        <v>1</v>
      </c>
      <c r="J245" t="s">
        <v>823</v>
      </c>
      <c r="K245" s="36">
        <v>2274.66</v>
      </c>
      <c r="L245" s="36">
        <v>1443.55</v>
      </c>
      <c r="M245" s="36">
        <v>1588.97</v>
      </c>
      <c r="N245" s="36">
        <v>384</v>
      </c>
      <c r="O245" s="36">
        <v>940.35</v>
      </c>
      <c r="P245" s="36">
        <v>849.78</v>
      </c>
      <c r="Q245" s="36">
        <v>186.62</v>
      </c>
      <c r="R245" s="36">
        <v>663.15</v>
      </c>
      <c r="S245" s="36">
        <v>1881.28</v>
      </c>
      <c r="T245" s="36">
        <v>0</v>
      </c>
      <c r="U245" s="36">
        <v>-100</v>
      </c>
      <c r="V245" s="36">
        <v>-500</v>
      </c>
      <c r="W245" s="41">
        <v>24.89</v>
      </c>
      <c r="X245" s="42">
        <v>8762.58</v>
      </c>
      <c r="Y245" s="42">
        <v>105150.9</v>
      </c>
      <c r="Z245" s="42">
        <v>426.07</v>
      </c>
    </row>
    <row r="246" spans="1:26" x14ac:dyDescent="0.2">
      <c r="A246" t="s">
        <v>104</v>
      </c>
      <c r="B246" t="str">
        <f t="shared" si="15"/>
        <v>2</v>
      </c>
      <c r="C246" t="str">
        <f t="shared" si="16"/>
        <v>0</v>
      </c>
      <c r="D246" t="str">
        <f t="shared" si="17"/>
        <v>1</v>
      </c>
      <c r="E246" t="str">
        <f t="shared" si="18"/>
        <v>0</v>
      </c>
      <c r="F246" t="str">
        <f t="shared" si="19"/>
        <v>2</v>
      </c>
      <c r="G246" t="s">
        <v>824</v>
      </c>
      <c r="H246">
        <v>2022</v>
      </c>
      <c r="I246">
        <v>1</v>
      </c>
      <c r="J246" t="s">
        <v>823</v>
      </c>
      <c r="K246" s="36">
        <v>2274.66</v>
      </c>
      <c r="L246" s="36">
        <v>915.91</v>
      </c>
      <c r="M246" s="36">
        <v>1623.16</v>
      </c>
      <c r="N246" s="36">
        <v>384</v>
      </c>
      <c r="O246" s="36">
        <v>960.04</v>
      </c>
      <c r="P246" s="36">
        <v>802.4</v>
      </c>
      <c r="Q246" s="36">
        <v>186.62</v>
      </c>
      <c r="R246" s="36">
        <v>615.78</v>
      </c>
      <c r="S246" s="36">
        <v>1673.15</v>
      </c>
      <c r="T246" s="36">
        <v>0</v>
      </c>
      <c r="U246" s="36">
        <v>-100</v>
      </c>
      <c r="V246" s="36">
        <v>-500</v>
      </c>
      <c r="W246" s="41">
        <v>22.82</v>
      </c>
      <c r="X246" s="42">
        <v>8033.32</v>
      </c>
      <c r="Y246" s="42">
        <v>96399.81</v>
      </c>
      <c r="Z246" s="42">
        <v>331.71</v>
      </c>
    </row>
    <row r="247" spans="1:26" x14ac:dyDescent="0.2">
      <c r="A247" t="s">
        <v>105</v>
      </c>
      <c r="B247" t="str">
        <f t="shared" si="15"/>
        <v>2</v>
      </c>
      <c r="C247" t="str">
        <f t="shared" si="16"/>
        <v>0</v>
      </c>
      <c r="D247" t="str">
        <f t="shared" si="17"/>
        <v>0</v>
      </c>
      <c r="E247" t="str">
        <f t="shared" si="18"/>
        <v>3</v>
      </c>
      <c r="F247" t="str">
        <f t="shared" si="19"/>
        <v>0</v>
      </c>
      <c r="G247" t="s">
        <v>824</v>
      </c>
      <c r="H247">
        <v>2022</v>
      </c>
      <c r="I247">
        <v>1</v>
      </c>
      <c r="J247" t="s">
        <v>823</v>
      </c>
      <c r="K247" s="36">
        <v>2274.66</v>
      </c>
      <c r="L247" s="36">
        <v>1582.92</v>
      </c>
      <c r="M247" s="36">
        <v>1655.38</v>
      </c>
      <c r="N247" s="36">
        <v>384</v>
      </c>
      <c r="O247" s="36">
        <v>944.75</v>
      </c>
      <c r="P247" s="36">
        <v>870.79</v>
      </c>
      <c r="Q247" s="36">
        <v>186.62</v>
      </c>
      <c r="R247" s="36">
        <v>684.17</v>
      </c>
      <c r="S247" s="36">
        <v>1968</v>
      </c>
      <c r="T247" s="36">
        <v>0</v>
      </c>
      <c r="U247" s="36">
        <v>-100</v>
      </c>
      <c r="V247" s="36">
        <v>-500</v>
      </c>
      <c r="W247" s="41">
        <v>25.8</v>
      </c>
      <c r="X247" s="42">
        <v>9080.51</v>
      </c>
      <c r="Y247" s="42">
        <v>108966.14</v>
      </c>
      <c r="Z247" s="42">
        <v>453.03</v>
      </c>
    </row>
    <row r="248" spans="1:26" x14ac:dyDescent="0.2">
      <c r="A248" t="s">
        <v>106</v>
      </c>
      <c r="B248" t="str">
        <f t="shared" si="15"/>
        <v>2</v>
      </c>
      <c r="C248" t="str">
        <f t="shared" si="16"/>
        <v>0</v>
      </c>
      <c r="D248" t="str">
        <f t="shared" si="17"/>
        <v>0</v>
      </c>
      <c r="E248" t="str">
        <f t="shared" si="18"/>
        <v>2</v>
      </c>
      <c r="F248" t="str">
        <f t="shared" si="19"/>
        <v>1</v>
      </c>
      <c r="G248" t="s">
        <v>824</v>
      </c>
      <c r="H248">
        <v>2022</v>
      </c>
      <c r="I248">
        <v>1</v>
      </c>
      <c r="J248" t="s">
        <v>823</v>
      </c>
      <c r="K248" s="36">
        <v>2274.66</v>
      </c>
      <c r="L248" s="36">
        <v>1055.28</v>
      </c>
      <c r="M248" s="36">
        <v>1689.57</v>
      </c>
      <c r="N248" s="36">
        <v>384</v>
      </c>
      <c r="O248" s="36">
        <v>964.45</v>
      </c>
      <c r="P248" s="36">
        <v>823.42</v>
      </c>
      <c r="Q248" s="36">
        <v>186.62</v>
      </c>
      <c r="R248" s="36">
        <v>636.79999999999995</v>
      </c>
      <c r="S248" s="36">
        <v>1765.49</v>
      </c>
      <c r="T248" s="36">
        <v>0</v>
      </c>
      <c r="U248" s="36">
        <v>-100</v>
      </c>
      <c r="V248" s="36">
        <v>-500</v>
      </c>
      <c r="W248" s="41">
        <v>23.74</v>
      </c>
      <c r="X248" s="42">
        <v>8356.8700000000008</v>
      </c>
      <c r="Y248" s="42">
        <v>100282.39</v>
      </c>
      <c r="Z248" s="42">
        <v>392.26</v>
      </c>
    </row>
    <row r="249" spans="1:26" x14ac:dyDescent="0.2">
      <c r="A249" t="s">
        <v>107</v>
      </c>
      <c r="B249" t="str">
        <f t="shared" si="15"/>
        <v>2</v>
      </c>
      <c r="C249" t="str">
        <f t="shared" si="16"/>
        <v>0</v>
      </c>
      <c r="D249" t="str">
        <f t="shared" si="17"/>
        <v>0</v>
      </c>
      <c r="E249" t="str">
        <f t="shared" si="18"/>
        <v>1</v>
      </c>
      <c r="F249" t="str">
        <f t="shared" si="19"/>
        <v>2</v>
      </c>
      <c r="G249" t="s">
        <v>824</v>
      </c>
      <c r="H249">
        <v>2022</v>
      </c>
      <c r="I249">
        <v>1</v>
      </c>
      <c r="J249" t="s">
        <v>823</v>
      </c>
      <c r="K249" s="36">
        <v>2274.66</v>
      </c>
      <c r="L249" s="36">
        <v>527.64</v>
      </c>
      <c r="M249" s="36">
        <v>1723.77</v>
      </c>
      <c r="N249" s="36">
        <v>384</v>
      </c>
      <c r="O249" s="36">
        <v>984.14</v>
      </c>
      <c r="P249" s="36">
        <v>776.04</v>
      </c>
      <c r="Q249" s="36">
        <v>186.62</v>
      </c>
      <c r="R249" s="36">
        <v>589.41999999999996</v>
      </c>
      <c r="S249" s="36">
        <v>1557.36</v>
      </c>
      <c r="T249" s="36">
        <v>0</v>
      </c>
      <c r="U249" s="36">
        <v>-100</v>
      </c>
      <c r="V249" s="36">
        <v>-500</v>
      </c>
      <c r="W249" s="41">
        <v>21.67</v>
      </c>
      <c r="X249" s="42">
        <v>7627.61</v>
      </c>
      <c r="Y249" s="42">
        <v>91531.3</v>
      </c>
      <c r="Z249" s="42">
        <v>285.35000000000002</v>
      </c>
    </row>
    <row r="250" spans="1:26" x14ac:dyDescent="0.2">
      <c r="A250" t="s">
        <v>108</v>
      </c>
      <c r="B250" t="str">
        <f t="shared" si="15"/>
        <v>2</v>
      </c>
      <c r="C250" t="str">
        <f t="shared" si="16"/>
        <v>0</v>
      </c>
      <c r="D250" t="str">
        <f t="shared" si="17"/>
        <v>0</v>
      </c>
      <c r="E250" t="str">
        <f t="shared" si="18"/>
        <v>0</v>
      </c>
      <c r="F250" t="str">
        <f t="shared" si="19"/>
        <v>3</v>
      </c>
      <c r="G250" t="s">
        <v>824</v>
      </c>
      <c r="H250">
        <v>2022</v>
      </c>
      <c r="I250">
        <v>1</v>
      </c>
      <c r="J250" t="s">
        <v>823</v>
      </c>
      <c r="K250" s="36">
        <v>2274.66</v>
      </c>
      <c r="L250" s="36">
        <v>0</v>
      </c>
      <c r="M250" s="36">
        <v>1757.96</v>
      </c>
      <c r="N250" s="36">
        <v>384</v>
      </c>
      <c r="O250" s="36">
        <v>1003.83</v>
      </c>
      <c r="P250" s="36">
        <v>728.67</v>
      </c>
      <c r="Q250" s="36">
        <v>186.62</v>
      </c>
      <c r="R250" s="36">
        <v>542.04999999999995</v>
      </c>
      <c r="S250" s="36">
        <v>1433.21</v>
      </c>
      <c r="T250" s="36">
        <v>0</v>
      </c>
      <c r="U250" s="36">
        <v>0</v>
      </c>
      <c r="V250" s="36">
        <v>-500</v>
      </c>
      <c r="W250" s="41">
        <v>20.12</v>
      </c>
      <c r="X250" s="42">
        <v>7082.33</v>
      </c>
      <c r="Y250" s="42">
        <v>84987.92</v>
      </c>
      <c r="Z250" s="42">
        <v>249.58</v>
      </c>
    </row>
    <row r="251" spans="1:26" x14ac:dyDescent="0.2">
      <c r="A251" t="s">
        <v>347</v>
      </c>
      <c r="B251" t="str">
        <f t="shared" si="15"/>
        <v>2</v>
      </c>
      <c r="C251" t="str">
        <f t="shared" si="16"/>
        <v>4</v>
      </c>
      <c r="D251" t="str">
        <f t="shared" si="17"/>
        <v>0</v>
      </c>
      <c r="E251" t="str">
        <f t="shared" si="18"/>
        <v>0</v>
      </c>
      <c r="F251" t="str">
        <f t="shared" si="19"/>
        <v>0</v>
      </c>
      <c r="G251" t="s">
        <v>824</v>
      </c>
      <c r="H251">
        <v>2022</v>
      </c>
      <c r="I251">
        <v>1</v>
      </c>
      <c r="J251" t="s">
        <v>823</v>
      </c>
      <c r="K251" s="36">
        <v>2274.66</v>
      </c>
      <c r="L251" s="36">
        <v>7369.25</v>
      </c>
      <c r="M251" s="36">
        <v>1523.48</v>
      </c>
      <c r="N251" s="36">
        <v>384</v>
      </c>
      <c r="O251" s="36">
        <v>953.62</v>
      </c>
      <c r="P251" s="36">
        <v>1437.12</v>
      </c>
      <c r="Q251" s="36">
        <v>186.62</v>
      </c>
      <c r="R251" s="36">
        <v>1250.5</v>
      </c>
      <c r="S251" s="36">
        <v>5827.29</v>
      </c>
      <c r="T251" s="36">
        <v>0</v>
      </c>
      <c r="U251" s="36">
        <v>-100</v>
      </c>
      <c r="V251" s="36">
        <v>-666.67</v>
      </c>
      <c r="W251" s="41">
        <v>53.99</v>
      </c>
      <c r="X251" s="42">
        <v>19002.759999999998</v>
      </c>
      <c r="Y251" s="42">
        <v>228033.07</v>
      </c>
      <c r="Z251" s="42">
        <v>1218.8800000000001</v>
      </c>
    </row>
    <row r="252" spans="1:26" x14ac:dyDescent="0.2">
      <c r="A252" t="s">
        <v>348</v>
      </c>
      <c r="B252" t="str">
        <f t="shared" si="15"/>
        <v>2</v>
      </c>
      <c r="C252" t="str">
        <f t="shared" si="16"/>
        <v>3</v>
      </c>
      <c r="D252" t="str">
        <f t="shared" si="17"/>
        <v>1</v>
      </c>
      <c r="E252" t="str">
        <f t="shared" si="18"/>
        <v>0</v>
      </c>
      <c r="F252" t="str">
        <f t="shared" si="19"/>
        <v>0</v>
      </c>
      <c r="G252" t="s">
        <v>824</v>
      </c>
      <c r="H252">
        <v>2022</v>
      </c>
      <c r="I252">
        <v>1</v>
      </c>
      <c r="J252" t="s">
        <v>823</v>
      </c>
      <c r="K252" s="36">
        <v>2274.66</v>
      </c>
      <c r="L252" s="36">
        <v>6442.85</v>
      </c>
      <c r="M252" s="36">
        <v>1534.9</v>
      </c>
      <c r="N252" s="36">
        <v>384</v>
      </c>
      <c r="O252" s="36">
        <v>937.03</v>
      </c>
      <c r="P252" s="36">
        <v>1343.97</v>
      </c>
      <c r="Q252" s="36">
        <v>186.62</v>
      </c>
      <c r="R252" s="36">
        <v>1157.3399999999999</v>
      </c>
      <c r="S252" s="36">
        <v>5130.5200000000004</v>
      </c>
      <c r="T252" s="36">
        <v>0</v>
      </c>
      <c r="U252" s="36">
        <v>-100</v>
      </c>
      <c r="V252" s="36">
        <v>-666.67</v>
      </c>
      <c r="W252" s="41">
        <v>49.09</v>
      </c>
      <c r="X252" s="42">
        <v>17281.25</v>
      </c>
      <c r="Y252" s="42">
        <v>207375</v>
      </c>
      <c r="Z252" s="42">
        <v>1095.3900000000001</v>
      </c>
    </row>
    <row r="253" spans="1:26" x14ac:dyDescent="0.2">
      <c r="A253" t="s">
        <v>349</v>
      </c>
      <c r="B253" t="str">
        <f t="shared" si="15"/>
        <v>2</v>
      </c>
      <c r="C253" t="str">
        <f t="shared" si="16"/>
        <v>3</v>
      </c>
      <c r="D253" t="str">
        <f t="shared" si="17"/>
        <v>0</v>
      </c>
      <c r="E253" t="str">
        <f t="shared" si="18"/>
        <v>1</v>
      </c>
      <c r="F253" t="str">
        <f t="shared" si="19"/>
        <v>0</v>
      </c>
      <c r="G253" t="s">
        <v>824</v>
      </c>
      <c r="H253">
        <v>2022</v>
      </c>
      <c r="I253">
        <v>1</v>
      </c>
      <c r="J253" t="s">
        <v>823</v>
      </c>
      <c r="K253" s="36">
        <v>2274.66</v>
      </c>
      <c r="L253" s="36">
        <v>6054.58</v>
      </c>
      <c r="M253" s="36">
        <v>1635.51</v>
      </c>
      <c r="N253" s="36">
        <v>384</v>
      </c>
      <c r="O253" s="36">
        <v>961.13</v>
      </c>
      <c r="P253" s="36">
        <v>1317.61</v>
      </c>
      <c r="Q253" s="36">
        <v>186.62</v>
      </c>
      <c r="R253" s="36">
        <v>1130.99</v>
      </c>
      <c r="S253" s="36">
        <v>4940.17</v>
      </c>
      <c r="T253" s="36">
        <v>0</v>
      </c>
      <c r="U253" s="36">
        <v>-100</v>
      </c>
      <c r="V253" s="36">
        <v>-666.67</v>
      </c>
      <c r="W253" s="41">
        <v>47.73</v>
      </c>
      <c r="X253" s="42">
        <v>16800.990000000002</v>
      </c>
      <c r="Y253" s="42">
        <v>201611.83</v>
      </c>
      <c r="Z253" s="42">
        <v>1060.46</v>
      </c>
    </row>
    <row r="254" spans="1:26" x14ac:dyDescent="0.2">
      <c r="A254" t="s">
        <v>350</v>
      </c>
      <c r="B254" t="str">
        <f t="shared" si="15"/>
        <v>2</v>
      </c>
      <c r="C254" t="str">
        <f t="shared" si="16"/>
        <v>3</v>
      </c>
      <c r="D254" t="str">
        <f t="shared" si="17"/>
        <v>0</v>
      </c>
      <c r="E254" t="str">
        <f t="shared" si="18"/>
        <v>0</v>
      </c>
      <c r="F254" t="str">
        <f t="shared" si="19"/>
        <v>1</v>
      </c>
      <c r="G254" t="s">
        <v>824</v>
      </c>
      <c r="H254">
        <v>2022</v>
      </c>
      <c r="I254">
        <v>1</v>
      </c>
      <c r="J254" t="s">
        <v>823</v>
      </c>
      <c r="K254" s="36">
        <v>2274.66</v>
      </c>
      <c r="L254" s="36">
        <v>5526.94</v>
      </c>
      <c r="M254" s="36">
        <v>1669.7</v>
      </c>
      <c r="N254" s="36">
        <v>384</v>
      </c>
      <c r="O254" s="36">
        <v>980.82</v>
      </c>
      <c r="P254" s="36">
        <v>1270.24</v>
      </c>
      <c r="Q254" s="36">
        <v>186.62</v>
      </c>
      <c r="R254" s="36">
        <v>1083.6099999999999</v>
      </c>
      <c r="S254" s="36">
        <v>4614.1400000000003</v>
      </c>
      <c r="T254" s="36">
        <v>0</v>
      </c>
      <c r="U254" s="36">
        <v>-100</v>
      </c>
      <c r="V254" s="36">
        <v>-666.67</v>
      </c>
      <c r="W254" s="41">
        <v>45.32</v>
      </c>
      <c r="X254" s="42">
        <v>15953.82</v>
      </c>
      <c r="Y254" s="42">
        <v>191445.85</v>
      </c>
      <c r="Z254" s="42">
        <v>997.66</v>
      </c>
    </row>
    <row r="255" spans="1:26" x14ac:dyDescent="0.2">
      <c r="A255" t="s">
        <v>116</v>
      </c>
      <c r="B255" t="str">
        <f t="shared" si="15"/>
        <v>2</v>
      </c>
      <c r="C255" t="str">
        <f t="shared" si="16"/>
        <v>2</v>
      </c>
      <c r="D255" t="str">
        <f t="shared" si="17"/>
        <v>2</v>
      </c>
      <c r="E255" t="str">
        <f t="shared" si="18"/>
        <v>0</v>
      </c>
      <c r="F255" t="str">
        <f t="shared" si="19"/>
        <v>0</v>
      </c>
      <c r="G255" t="s">
        <v>824</v>
      </c>
      <c r="H255">
        <v>2022</v>
      </c>
      <c r="I255">
        <v>1</v>
      </c>
      <c r="J255" t="s">
        <v>823</v>
      </c>
      <c r="K255" s="36">
        <v>2274.66</v>
      </c>
      <c r="L255" s="36">
        <v>5516.45</v>
      </c>
      <c r="M255" s="36">
        <v>1546.32</v>
      </c>
      <c r="N255" s="36">
        <v>384</v>
      </c>
      <c r="O255" s="36">
        <v>920.43</v>
      </c>
      <c r="P255" s="36">
        <v>1250.81</v>
      </c>
      <c r="Q255" s="36">
        <v>186.62</v>
      </c>
      <c r="R255" s="36">
        <v>1064.19</v>
      </c>
      <c r="S255" s="36">
        <v>4480.45</v>
      </c>
      <c r="T255" s="36">
        <v>0</v>
      </c>
      <c r="U255" s="36">
        <v>-100</v>
      </c>
      <c r="V255" s="36">
        <v>-666.67</v>
      </c>
      <c r="W255" s="41">
        <v>44.34</v>
      </c>
      <c r="X255" s="42">
        <v>15606.45</v>
      </c>
      <c r="Y255" s="42">
        <v>187277.42</v>
      </c>
      <c r="Z255" s="42">
        <v>968.35</v>
      </c>
    </row>
    <row r="256" spans="1:26" x14ac:dyDescent="0.2">
      <c r="A256" t="s">
        <v>117</v>
      </c>
      <c r="B256" t="str">
        <f t="shared" si="15"/>
        <v>2</v>
      </c>
      <c r="C256" t="str">
        <f t="shared" si="16"/>
        <v>2</v>
      </c>
      <c r="D256" t="str">
        <f t="shared" si="17"/>
        <v>1</v>
      </c>
      <c r="E256" t="str">
        <f t="shared" si="18"/>
        <v>1</v>
      </c>
      <c r="F256" t="str">
        <f t="shared" si="19"/>
        <v>0</v>
      </c>
      <c r="G256" t="s">
        <v>824</v>
      </c>
      <c r="H256">
        <v>2022</v>
      </c>
      <c r="I256">
        <v>1</v>
      </c>
      <c r="J256" t="s">
        <v>823</v>
      </c>
      <c r="K256" s="36">
        <v>2274.66</v>
      </c>
      <c r="L256" s="36">
        <v>5128.18</v>
      </c>
      <c r="M256" s="36">
        <v>1646.93</v>
      </c>
      <c r="N256" s="36">
        <v>384</v>
      </c>
      <c r="O256" s="36">
        <v>944.53</v>
      </c>
      <c r="P256" s="36">
        <v>1224.45</v>
      </c>
      <c r="Q256" s="36">
        <v>186.62</v>
      </c>
      <c r="R256" s="36">
        <v>1037.83</v>
      </c>
      <c r="S256" s="36">
        <v>4299.07</v>
      </c>
      <c r="T256" s="36">
        <v>0</v>
      </c>
      <c r="U256" s="36">
        <v>-100</v>
      </c>
      <c r="V256" s="36">
        <v>-666.67</v>
      </c>
      <c r="W256" s="41">
        <v>43</v>
      </c>
      <c r="X256" s="42">
        <v>15135.15</v>
      </c>
      <c r="Y256" s="42">
        <v>181621.76000000001</v>
      </c>
      <c r="Z256" s="42">
        <v>917.68</v>
      </c>
    </row>
    <row r="257" spans="1:26" x14ac:dyDescent="0.2">
      <c r="A257" t="s">
        <v>351</v>
      </c>
      <c r="B257" t="str">
        <f t="shared" si="15"/>
        <v>2</v>
      </c>
      <c r="C257" t="str">
        <f t="shared" si="16"/>
        <v>2</v>
      </c>
      <c r="D257" t="str">
        <f t="shared" si="17"/>
        <v>1</v>
      </c>
      <c r="E257" t="str">
        <f t="shared" si="18"/>
        <v>0</v>
      </c>
      <c r="F257" t="str">
        <f t="shared" si="19"/>
        <v>1</v>
      </c>
      <c r="G257" t="s">
        <v>824</v>
      </c>
      <c r="H257">
        <v>2022</v>
      </c>
      <c r="I257">
        <v>1</v>
      </c>
      <c r="J257" t="s">
        <v>823</v>
      </c>
      <c r="K257" s="36">
        <v>2274.66</v>
      </c>
      <c r="L257" s="36">
        <v>4600.53</v>
      </c>
      <c r="M257" s="36">
        <v>1681.12</v>
      </c>
      <c r="N257" s="36">
        <v>384</v>
      </c>
      <c r="O257" s="36">
        <v>964.22</v>
      </c>
      <c r="P257" s="36">
        <v>1177.08</v>
      </c>
      <c r="Q257" s="36">
        <v>186.62</v>
      </c>
      <c r="R257" s="36">
        <v>990.45</v>
      </c>
      <c r="S257" s="36">
        <v>3973.03</v>
      </c>
      <c r="T257" s="36">
        <v>0</v>
      </c>
      <c r="U257" s="36">
        <v>-100</v>
      </c>
      <c r="V257" s="36">
        <v>-666.67</v>
      </c>
      <c r="W257" s="41">
        <v>40.590000000000003</v>
      </c>
      <c r="X257" s="42">
        <v>14287.98</v>
      </c>
      <c r="Y257" s="42">
        <v>171455.78</v>
      </c>
      <c r="Z257" s="42">
        <v>845.9</v>
      </c>
    </row>
    <row r="258" spans="1:26" x14ac:dyDescent="0.2">
      <c r="A258" t="s">
        <v>352</v>
      </c>
      <c r="B258" t="str">
        <f t="shared" si="15"/>
        <v>2</v>
      </c>
      <c r="C258" t="str">
        <f t="shared" si="16"/>
        <v>2</v>
      </c>
      <c r="D258" t="str">
        <f t="shared" si="17"/>
        <v>0</v>
      </c>
      <c r="E258" t="str">
        <f t="shared" si="18"/>
        <v>2</v>
      </c>
      <c r="F258" t="str">
        <f t="shared" si="19"/>
        <v>0</v>
      </c>
      <c r="G258" t="s">
        <v>824</v>
      </c>
      <c r="H258">
        <v>2022</v>
      </c>
      <c r="I258">
        <v>1</v>
      </c>
      <c r="J258" t="s">
        <v>823</v>
      </c>
      <c r="K258" s="36">
        <v>2274.66</v>
      </c>
      <c r="L258" s="36">
        <v>4739.91</v>
      </c>
      <c r="M258" s="36">
        <v>1747.53</v>
      </c>
      <c r="N258" s="36">
        <v>384</v>
      </c>
      <c r="O258" s="36">
        <v>968.63</v>
      </c>
      <c r="P258" s="36">
        <v>1198.0999999999999</v>
      </c>
      <c r="Q258" s="36">
        <v>186.62</v>
      </c>
      <c r="R258" s="36">
        <v>1011.47</v>
      </c>
      <c r="S258" s="36">
        <v>4117.68</v>
      </c>
      <c r="T258" s="36">
        <v>0</v>
      </c>
      <c r="U258" s="36">
        <v>-100</v>
      </c>
      <c r="V258" s="36">
        <v>-666.67</v>
      </c>
      <c r="W258" s="41">
        <v>41.66</v>
      </c>
      <c r="X258" s="42">
        <v>14663.84</v>
      </c>
      <c r="Y258" s="42">
        <v>175966.1</v>
      </c>
      <c r="Z258" s="42">
        <v>872.86</v>
      </c>
    </row>
    <row r="259" spans="1:26" x14ac:dyDescent="0.2">
      <c r="A259" t="s">
        <v>353</v>
      </c>
      <c r="B259" t="str">
        <f t="shared" si="15"/>
        <v>2</v>
      </c>
      <c r="C259" t="str">
        <f t="shared" si="16"/>
        <v>2</v>
      </c>
      <c r="D259" t="str">
        <f t="shared" si="17"/>
        <v>0</v>
      </c>
      <c r="E259" t="str">
        <f t="shared" si="18"/>
        <v>1</v>
      </c>
      <c r="F259" t="str">
        <f t="shared" si="19"/>
        <v>1</v>
      </c>
      <c r="G259" t="s">
        <v>824</v>
      </c>
      <c r="H259">
        <v>2022</v>
      </c>
      <c r="I259">
        <v>1</v>
      </c>
      <c r="J259" t="s">
        <v>823</v>
      </c>
      <c r="K259" s="36">
        <v>2274.66</v>
      </c>
      <c r="L259" s="36">
        <v>4212.2700000000004</v>
      </c>
      <c r="M259" s="36">
        <v>1781.73</v>
      </c>
      <c r="N259" s="36">
        <v>384</v>
      </c>
      <c r="O259" s="36">
        <v>988.32</v>
      </c>
      <c r="P259" s="36">
        <v>1150.72</v>
      </c>
      <c r="Q259" s="36">
        <v>186.62</v>
      </c>
      <c r="R259" s="36">
        <v>964.1</v>
      </c>
      <c r="S259" s="36">
        <v>3791.65</v>
      </c>
      <c r="T259" s="36">
        <v>0</v>
      </c>
      <c r="U259" s="36">
        <v>-100</v>
      </c>
      <c r="V259" s="36">
        <v>-666.67</v>
      </c>
      <c r="W259" s="41">
        <v>39.25</v>
      </c>
      <c r="X259" s="42">
        <v>13816.68</v>
      </c>
      <c r="Y259" s="42">
        <v>165800.12</v>
      </c>
      <c r="Z259" s="42">
        <v>812.09</v>
      </c>
    </row>
    <row r="260" spans="1:26" x14ac:dyDescent="0.2">
      <c r="A260" t="s">
        <v>354</v>
      </c>
      <c r="B260" t="str">
        <f t="shared" ref="B260:B323" si="20">MID($A260,2,1)</f>
        <v>2</v>
      </c>
      <c r="C260" t="str">
        <f t="shared" ref="C260:C323" si="21">MID($A260,4,1)</f>
        <v>2</v>
      </c>
      <c r="D260" t="str">
        <f t="shared" ref="D260:D323" si="22">MID($A260,6,1)</f>
        <v>0</v>
      </c>
      <c r="E260" t="str">
        <f t="shared" ref="E260:E323" si="23">MID($A260,8,1)</f>
        <v>0</v>
      </c>
      <c r="F260" t="str">
        <f t="shared" ref="F260:F323" si="24">MID($A260,10,1)</f>
        <v>2</v>
      </c>
      <c r="G260" t="s">
        <v>824</v>
      </c>
      <c r="H260">
        <v>2022</v>
      </c>
      <c r="I260">
        <v>1</v>
      </c>
      <c r="J260" t="s">
        <v>823</v>
      </c>
      <c r="K260" s="36">
        <v>2274.66</v>
      </c>
      <c r="L260" s="36">
        <v>3684.62</v>
      </c>
      <c r="M260" s="36">
        <v>1815.93</v>
      </c>
      <c r="N260" s="36">
        <v>384</v>
      </c>
      <c r="O260" s="36">
        <v>1008.02</v>
      </c>
      <c r="P260" s="36">
        <v>1103.3499999999999</v>
      </c>
      <c r="Q260" s="36">
        <v>186.62</v>
      </c>
      <c r="R260" s="36">
        <v>916.72</v>
      </c>
      <c r="S260" s="36">
        <v>3465.61</v>
      </c>
      <c r="T260" s="36">
        <v>0</v>
      </c>
      <c r="U260" s="36">
        <v>-100</v>
      </c>
      <c r="V260" s="36">
        <v>-666.67</v>
      </c>
      <c r="W260" s="41">
        <v>36.85</v>
      </c>
      <c r="X260" s="42">
        <v>12969.51</v>
      </c>
      <c r="Y260" s="42">
        <v>155634.14000000001</v>
      </c>
      <c r="Z260" s="42">
        <v>751.32</v>
      </c>
    </row>
    <row r="261" spans="1:26" x14ac:dyDescent="0.2">
      <c r="A261" t="s">
        <v>355</v>
      </c>
      <c r="B261" t="str">
        <f t="shared" si="20"/>
        <v>2</v>
      </c>
      <c r="C261" t="str">
        <f t="shared" si="21"/>
        <v>1</v>
      </c>
      <c r="D261" t="str">
        <f t="shared" si="22"/>
        <v>3</v>
      </c>
      <c r="E261" t="str">
        <f t="shared" si="23"/>
        <v>0</v>
      </c>
      <c r="F261" t="str">
        <f t="shared" si="24"/>
        <v>0</v>
      </c>
      <c r="G261" t="s">
        <v>824</v>
      </c>
      <c r="H261">
        <v>2022</v>
      </c>
      <c r="I261">
        <v>1</v>
      </c>
      <c r="J261" t="s">
        <v>823</v>
      </c>
      <c r="K261" s="36">
        <v>2274.66</v>
      </c>
      <c r="L261" s="36">
        <v>4590.04</v>
      </c>
      <c r="M261" s="36">
        <v>1557.74</v>
      </c>
      <c r="N261" s="36">
        <v>384</v>
      </c>
      <c r="O261" s="36">
        <v>903.84</v>
      </c>
      <c r="P261" s="36">
        <v>1157.6500000000001</v>
      </c>
      <c r="Q261" s="36">
        <v>186.62</v>
      </c>
      <c r="R261" s="36">
        <v>971.03</v>
      </c>
      <c r="S261" s="36">
        <v>3839.34</v>
      </c>
      <c r="T261" s="36">
        <v>0</v>
      </c>
      <c r="U261" s="36">
        <v>-100</v>
      </c>
      <c r="V261" s="36">
        <v>-666.67</v>
      </c>
      <c r="W261" s="41">
        <v>39.6</v>
      </c>
      <c r="X261" s="42">
        <v>13940.61</v>
      </c>
      <c r="Y261" s="42">
        <v>167287.35</v>
      </c>
      <c r="Z261" s="42">
        <v>820.98</v>
      </c>
    </row>
    <row r="262" spans="1:26" x14ac:dyDescent="0.2">
      <c r="A262" t="s">
        <v>118</v>
      </c>
      <c r="B262" t="str">
        <f t="shared" si="20"/>
        <v>2</v>
      </c>
      <c r="C262" t="str">
        <f t="shared" si="21"/>
        <v>1</v>
      </c>
      <c r="D262" t="str">
        <f t="shared" si="22"/>
        <v>2</v>
      </c>
      <c r="E262" t="str">
        <f t="shared" si="23"/>
        <v>1</v>
      </c>
      <c r="F262" t="str">
        <f t="shared" si="24"/>
        <v>0</v>
      </c>
      <c r="G262" t="s">
        <v>824</v>
      </c>
      <c r="H262">
        <v>2022</v>
      </c>
      <c r="I262">
        <v>1</v>
      </c>
      <c r="J262" t="s">
        <v>823</v>
      </c>
      <c r="K262" s="36">
        <v>2274.66</v>
      </c>
      <c r="L262" s="36">
        <v>4201.78</v>
      </c>
      <c r="M262" s="36">
        <v>1658.35</v>
      </c>
      <c r="N262" s="36">
        <v>384</v>
      </c>
      <c r="O262" s="36">
        <v>927.94</v>
      </c>
      <c r="P262" s="36">
        <v>1131.3</v>
      </c>
      <c r="Q262" s="36">
        <v>186.62</v>
      </c>
      <c r="R262" s="36">
        <v>944.67</v>
      </c>
      <c r="S262" s="36">
        <v>3657.96</v>
      </c>
      <c r="T262" s="36">
        <v>0</v>
      </c>
      <c r="U262" s="36">
        <v>-100</v>
      </c>
      <c r="V262" s="36">
        <v>-666.67</v>
      </c>
      <c r="W262" s="41">
        <v>38.270000000000003</v>
      </c>
      <c r="X262" s="42">
        <v>13469.31</v>
      </c>
      <c r="Y262" s="42">
        <v>161631.69</v>
      </c>
      <c r="Z262" s="42">
        <v>787.18</v>
      </c>
    </row>
    <row r="263" spans="1:26" x14ac:dyDescent="0.2">
      <c r="A263" t="s">
        <v>356</v>
      </c>
      <c r="B263" t="str">
        <f t="shared" si="20"/>
        <v>2</v>
      </c>
      <c r="C263" t="str">
        <f t="shared" si="21"/>
        <v>1</v>
      </c>
      <c r="D263" t="str">
        <f t="shared" si="22"/>
        <v>2</v>
      </c>
      <c r="E263" t="str">
        <f t="shared" si="23"/>
        <v>0</v>
      </c>
      <c r="F263" t="str">
        <f t="shared" si="24"/>
        <v>1</v>
      </c>
      <c r="G263" t="s">
        <v>824</v>
      </c>
      <c r="H263">
        <v>2022</v>
      </c>
      <c r="I263">
        <v>1</v>
      </c>
      <c r="J263" t="s">
        <v>823</v>
      </c>
      <c r="K263" s="36">
        <v>2274.66</v>
      </c>
      <c r="L263" s="36">
        <v>3674.13</v>
      </c>
      <c r="M263" s="36">
        <v>1692.54</v>
      </c>
      <c r="N263" s="36">
        <v>384</v>
      </c>
      <c r="O263" s="36">
        <v>947.63</v>
      </c>
      <c r="P263" s="36">
        <v>1083.92</v>
      </c>
      <c r="Q263" s="36">
        <v>186.62</v>
      </c>
      <c r="R263" s="36">
        <v>897.3</v>
      </c>
      <c r="S263" s="36">
        <v>3194.5</v>
      </c>
      <c r="T263" s="36">
        <v>0</v>
      </c>
      <c r="U263" s="36">
        <v>-100</v>
      </c>
      <c r="V263" s="36">
        <v>-666.67</v>
      </c>
      <c r="W263" s="41">
        <v>35.47</v>
      </c>
      <c r="X263" s="42">
        <v>12484.71</v>
      </c>
      <c r="Y263" s="42">
        <v>149816.56</v>
      </c>
      <c r="Z263" s="42">
        <v>726.41</v>
      </c>
    </row>
    <row r="264" spans="1:26" x14ac:dyDescent="0.2">
      <c r="A264" t="s">
        <v>119</v>
      </c>
      <c r="B264" t="str">
        <f t="shared" si="20"/>
        <v>2</v>
      </c>
      <c r="C264" t="str">
        <f t="shared" si="21"/>
        <v>1</v>
      </c>
      <c r="D264" t="str">
        <f t="shared" si="22"/>
        <v>1</v>
      </c>
      <c r="E264" t="str">
        <f t="shared" si="23"/>
        <v>2</v>
      </c>
      <c r="F264" t="str">
        <f t="shared" si="24"/>
        <v>0</v>
      </c>
      <c r="G264" t="s">
        <v>824</v>
      </c>
      <c r="H264">
        <v>2022</v>
      </c>
      <c r="I264">
        <v>1</v>
      </c>
      <c r="J264" t="s">
        <v>823</v>
      </c>
      <c r="K264" s="36">
        <v>2274.66</v>
      </c>
      <c r="L264" s="36">
        <v>3813.51</v>
      </c>
      <c r="M264" s="36">
        <v>1758.95</v>
      </c>
      <c r="N264" s="36">
        <v>384</v>
      </c>
      <c r="O264" s="36">
        <v>952.04</v>
      </c>
      <c r="P264" s="36">
        <v>1104.94</v>
      </c>
      <c r="Q264" s="36">
        <v>186.62</v>
      </c>
      <c r="R264" s="36">
        <v>918.32</v>
      </c>
      <c r="S264" s="36">
        <v>3476.58</v>
      </c>
      <c r="T264" s="36">
        <v>0</v>
      </c>
      <c r="U264" s="36">
        <v>-100</v>
      </c>
      <c r="V264" s="36">
        <v>-666.67</v>
      </c>
      <c r="W264" s="41">
        <v>36.93</v>
      </c>
      <c r="X264" s="42">
        <v>12998</v>
      </c>
      <c r="Y264" s="42">
        <v>155976.03</v>
      </c>
      <c r="Z264" s="42">
        <v>753.37</v>
      </c>
    </row>
    <row r="265" spans="1:26" x14ac:dyDescent="0.2">
      <c r="A265" t="s">
        <v>357</v>
      </c>
      <c r="B265" t="str">
        <f t="shared" si="20"/>
        <v>2</v>
      </c>
      <c r="C265" t="str">
        <f t="shared" si="21"/>
        <v>1</v>
      </c>
      <c r="D265" t="str">
        <f t="shared" si="22"/>
        <v>1</v>
      </c>
      <c r="E265" t="str">
        <f t="shared" si="23"/>
        <v>1</v>
      </c>
      <c r="F265" t="str">
        <f t="shared" si="24"/>
        <v>1</v>
      </c>
      <c r="G265" t="s">
        <v>824</v>
      </c>
      <c r="H265">
        <v>2022</v>
      </c>
      <c r="I265">
        <v>1</v>
      </c>
      <c r="J265" t="s">
        <v>823</v>
      </c>
      <c r="K265" s="36">
        <v>2274.66</v>
      </c>
      <c r="L265" s="36">
        <v>3285.86</v>
      </c>
      <c r="M265" s="36">
        <v>1793.15</v>
      </c>
      <c r="N265" s="36">
        <v>384</v>
      </c>
      <c r="O265" s="36">
        <v>971.73</v>
      </c>
      <c r="P265" s="36">
        <v>1057.56</v>
      </c>
      <c r="Q265" s="36">
        <v>186.62</v>
      </c>
      <c r="R265" s="36">
        <v>870.94</v>
      </c>
      <c r="S265" s="36">
        <v>3013.11</v>
      </c>
      <c r="T265" s="36">
        <v>0</v>
      </c>
      <c r="U265" s="36">
        <v>-100</v>
      </c>
      <c r="V265" s="36">
        <v>-666.67</v>
      </c>
      <c r="W265" s="41">
        <v>34.130000000000003</v>
      </c>
      <c r="X265" s="42">
        <v>12013.41</v>
      </c>
      <c r="Y265" s="42">
        <v>144160.9</v>
      </c>
      <c r="Z265" s="42">
        <v>692.6</v>
      </c>
    </row>
    <row r="266" spans="1:26" x14ac:dyDescent="0.2">
      <c r="A266" t="s">
        <v>358</v>
      </c>
      <c r="B266" t="str">
        <f t="shared" si="20"/>
        <v>2</v>
      </c>
      <c r="C266" t="str">
        <f t="shared" si="21"/>
        <v>1</v>
      </c>
      <c r="D266" t="str">
        <f t="shared" si="22"/>
        <v>1</v>
      </c>
      <c r="E266" t="str">
        <f t="shared" si="23"/>
        <v>0</v>
      </c>
      <c r="F266" t="str">
        <f t="shared" si="24"/>
        <v>2</v>
      </c>
      <c r="G266" t="s">
        <v>824</v>
      </c>
      <c r="H266">
        <v>2022</v>
      </c>
      <c r="I266">
        <v>1</v>
      </c>
      <c r="J266" t="s">
        <v>823</v>
      </c>
      <c r="K266" s="36">
        <v>2274.66</v>
      </c>
      <c r="L266" s="36">
        <v>2758.22</v>
      </c>
      <c r="M266" s="36">
        <v>1827.35</v>
      </c>
      <c r="N266" s="36">
        <v>384</v>
      </c>
      <c r="O266" s="36">
        <v>991.42</v>
      </c>
      <c r="P266" s="36">
        <v>1010.19</v>
      </c>
      <c r="Q266" s="36">
        <v>186.62</v>
      </c>
      <c r="R266" s="36">
        <v>823.56</v>
      </c>
      <c r="S266" s="36">
        <v>2687.07</v>
      </c>
      <c r="T266" s="36">
        <v>0</v>
      </c>
      <c r="U266" s="36">
        <v>-100</v>
      </c>
      <c r="V266" s="36">
        <v>-666.67</v>
      </c>
      <c r="W266" s="41">
        <v>31.72</v>
      </c>
      <c r="X266" s="42">
        <v>11166.24</v>
      </c>
      <c r="Y266" s="42">
        <v>133994.92000000001</v>
      </c>
      <c r="Z266" s="42">
        <v>631.83000000000004</v>
      </c>
    </row>
    <row r="267" spans="1:26" x14ac:dyDescent="0.2">
      <c r="A267" t="s">
        <v>359</v>
      </c>
      <c r="B267" t="str">
        <f t="shared" si="20"/>
        <v>2</v>
      </c>
      <c r="C267" t="str">
        <f t="shared" si="21"/>
        <v>1</v>
      </c>
      <c r="D267" t="str">
        <f t="shared" si="22"/>
        <v>0</v>
      </c>
      <c r="E267" t="str">
        <f t="shared" si="23"/>
        <v>3</v>
      </c>
      <c r="F267" t="str">
        <f t="shared" si="24"/>
        <v>0</v>
      </c>
      <c r="G267" t="s">
        <v>824</v>
      </c>
      <c r="H267">
        <v>2022</v>
      </c>
      <c r="I267">
        <v>1</v>
      </c>
      <c r="J267" t="s">
        <v>823</v>
      </c>
      <c r="K267" s="36">
        <v>2274.66</v>
      </c>
      <c r="L267" s="36">
        <v>3425.24</v>
      </c>
      <c r="M267" s="36">
        <v>1859.56</v>
      </c>
      <c r="N267" s="36">
        <v>384</v>
      </c>
      <c r="O267" s="36">
        <v>976.14</v>
      </c>
      <c r="P267" s="36">
        <v>1078.58</v>
      </c>
      <c r="Q267" s="36">
        <v>186.62</v>
      </c>
      <c r="R267" s="36">
        <v>891.96</v>
      </c>
      <c r="S267" s="36">
        <v>3157.76</v>
      </c>
      <c r="T267" s="36">
        <v>0</v>
      </c>
      <c r="U267" s="36">
        <v>-100</v>
      </c>
      <c r="V267" s="36">
        <v>-666.67</v>
      </c>
      <c r="W267" s="41">
        <v>35.200000000000003</v>
      </c>
      <c r="X267" s="42">
        <v>12389.27</v>
      </c>
      <c r="Y267" s="42">
        <v>148671.22</v>
      </c>
      <c r="Z267" s="42">
        <v>719.56</v>
      </c>
    </row>
    <row r="268" spans="1:26" x14ac:dyDescent="0.2">
      <c r="A268" t="s">
        <v>360</v>
      </c>
      <c r="B268" t="str">
        <f t="shared" si="20"/>
        <v>2</v>
      </c>
      <c r="C268" t="str">
        <f t="shared" si="21"/>
        <v>1</v>
      </c>
      <c r="D268" t="str">
        <f t="shared" si="22"/>
        <v>0</v>
      </c>
      <c r="E268" t="str">
        <f t="shared" si="23"/>
        <v>2</v>
      </c>
      <c r="F268" t="str">
        <f t="shared" si="24"/>
        <v>1</v>
      </c>
      <c r="G268" t="s">
        <v>824</v>
      </c>
      <c r="H268">
        <v>2022</v>
      </c>
      <c r="I268">
        <v>1</v>
      </c>
      <c r="J268" t="s">
        <v>823</v>
      </c>
      <c r="K268" s="36">
        <v>2274.66</v>
      </c>
      <c r="L268" s="36">
        <v>2897.59</v>
      </c>
      <c r="M268" s="36">
        <v>1893.76</v>
      </c>
      <c r="N268" s="36">
        <v>384</v>
      </c>
      <c r="O268" s="36">
        <v>995.83</v>
      </c>
      <c r="P268" s="36">
        <v>1031.21</v>
      </c>
      <c r="Q268" s="36">
        <v>186.62</v>
      </c>
      <c r="R268" s="36">
        <v>844.58</v>
      </c>
      <c r="S268" s="36">
        <v>2831.73</v>
      </c>
      <c r="T268" s="36">
        <v>0</v>
      </c>
      <c r="U268" s="36">
        <v>-100</v>
      </c>
      <c r="V268" s="36">
        <v>-666.67</v>
      </c>
      <c r="W268" s="41">
        <v>32.79</v>
      </c>
      <c r="X268" s="42">
        <v>11542.1</v>
      </c>
      <c r="Y268" s="42">
        <v>138505.24</v>
      </c>
      <c r="Z268" s="42">
        <v>658.79</v>
      </c>
    </row>
    <row r="269" spans="1:26" x14ac:dyDescent="0.2">
      <c r="A269" t="s">
        <v>361</v>
      </c>
      <c r="B269" t="str">
        <f t="shared" si="20"/>
        <v>2</v>
      </c>
      <c r="C269" t="str">
        <f t="shared" si="21"/>
        <v>1</v>
      </c>
      <c r="D269" t="str">
        <f t="shared" si="22"/>
        <v>0</v>
      </c>
      <c r="E269" t="str">
        <f t="shared" si="23"/>
        <v>1</v>
      </c>
      <c r="F269" t="str">
        <f t="shared" si="24"/>
        <v>2</v>
      </c>
      <c r="G269" t="s">
        <v>824</v>
      </c>
      <c r="H269">
        <v>2022</v>
      </c>
      <c r="I269">
        <v>1</v>
      </c>
      <c r="J269" t="s">
        <v>823</v>
      </c>
      <c r="K269" s="36">
        <v>2274.66</v>
      </c>
      <c r="L269" s="36">
        <v>2369.9499999999998</v>
      </c>
      <c r="M269" s="36">
        <v>1927.95</v>
      </c>
      <c r="N269" s="36">
        <v>384</v>
      </c>
      <c r="O269" s="36">
        <v>1015.52</v>
      </c>
      <c r="P269" s="36">
        <v>983.83</v>
      </c>
      <c r="Q269" s="36">
        <v>186.62</v>
      </c>
      <c r="R269" s="36">
        <v>797.21</v>
      </c>
      <c r="S269" s="36">
        <v>2505.69</v>
      </c>
      <c r="T269" s="36">
        <v>0</v>
      </c>
      <c r="U269" s="36">
        <v>-100</v>
      </c>
      <c r="V269" s="36">
        <v>-666.67</v>
      </c>
      <c r="W269" s="41">
        <v>30.38</v>
      </c>
      <c r="X269" s="42">
        <v>10694.94</v>
      </c>
      <c r="Y269" s="42">
        <v>128339.26</v>
      </c>
      <c r="Z269" s="42">
        <v>598.02</v>
      </c>
    </row>
    <row r="270" spans="1:26" x14ac:dyDescent="0.2">
      <c r="A270" t="s">
        <v>362</v>
      </c>
      <c r="B270" t="str">
        <f t="shared" si="20"/>
        <v>2</v>
      </c>
      <c r="C270" t="str">
        <f t="shared" si="21"/>
        <v>1</v>
      </c>
      <c r="D270" t="str">
        <f t="shared" si="22"/>
        <v>0</v>
      </c>
      <c r="E270" t="str">
        <f t="shared" si="23"/>
        <v>0</v>
      </c>
      <c r="F270" t="str">
        <f t="shared" si="24"/>
        <v>3</v>
      </c>
      <c r="G270" t="s">
        <v>824</v>
      </c>
      <c r="H270">
        <v>2022</v>
      </c>
      <c r="I270">
        <v>1</v>
      </c>
      <c r="J270" t="s">
        <v>823</v>
      </c>
      <c r="K270" s="36">
        <v>2274.66</v>
      </c>
      <c r="L270" s="36">
        <v>1842.31</v>
      </c>
      <c r="M270" s="36">
        <v>1962.15</v>
      </c>
      <c r="N270" s="36">
        <v>384</v>
      </c>
      <c r="O270" s="36">
        <v>1035.21</v>
      </c>
      <c r="P270" s="36">
        <v>936.46</v>
      </c>
      <c r="Q270" s="36">
        <v>186.62</v>
      </c>
      <c r="R270" s="36">
        <v>749.83</v>
      </c>
      <c r="S270" s="36">
        <v>2179.65</v>
      </c>
      <c r="T270" s="36">
        <v>0</v>
      </c>
      <c r="U270" s="36">
        <v>-100</v>
      </c>
      <c r="V270" s="36">
        <v>-666.67</v>
      </c>
      <c r="W270" s="41">
        <v>27.98</v>
      </c>
      <c r="X270" s="42">
        <v>9847.77</v>
      </c>
      <c r="Y270" s="42">
        <v>118173.28</v>
      </c>
      <c r="Z270" s="42">
        <v>537.25</v>
      </c>
    </row>
    <row r="271" spans="1:26" x14ac:dyDescent="0.2">
      <c r="A271" t="s">
        <v>363</v>
      </c>
      <c r="B271" t="str">
        <f t="shared" si="20"/>
        <v>2</v>
      </c>
      <c r="C271" t="str">
        <f t="shared" si="21"/>
        <v>0</v>
      </c>
      <c r="D271" t="str">
        <f t="shared" si="22"/>
        <v>4</v>
      </c>
      <c r="E271" t="str">
        <f t="shared" si="23"/>
        <v>0</v>
      </c>
      <c r="F271" t="str">
        <f t="shared" si="24"/>
        <v>0</v>
      </c>
      <c r="G271" t="s">
        <v>824</v>
      </c>
      <c r="H271">
        <v>2022</v>
      </c>
      <c r="I271">
        <v>1</v>
      </c>
      <c r="J271" t="s">
        <v>823</v>
      </c>
      <c r="K271" s="36">
        <v>2274.66</v>
      </c>
      <c r="L271" s="36">
        <v>3663.64</v>
      </c>
      <c r="M271" s="36">
        <v>1569.16</v>
      </c>
      <c r="N271" s="36">
        <v>384</v>
      </c>
      <c r="O271" s="36">
        <v>887.25</v>
      </c>
      <c r="P271" s="36">
        <v>1064.49</v>
      </c>
      <c r="Q271" s="36">
        <v>186.62</v>
      </c>
      <c r="R271" s="36">
        <v>877.87</v>
      </c>
      <c r="S271" s="36">
        <v>3198.24</v>
      </c>
      <c r="T271" s="36">
        <v>0</v>
      </c>
      <c r="U271" s="36">
        <v>-100</v>
      </c>
      <c r="V271" s="36">
        <v>-666.67</v>
      </c>
      <c r="W271" s="41">
        <v>34.869999999999997</v>
      </c>
      <c r="X271" s="42">
        <v>12274.77</v>
      </c>
      <c r="Y271" s="42">
        <v>147297.28</v>
      </c>
      <c r="Z271" s="42">
        <v>701.49</v>
      </c>
    </row>
    <row r="272" spans="1:26" x14ac:dyDescent="0.2">
      <c r="A272" t="s">
        <v>364</v>
      </c>
      <c r="B272" t="str">
        <f t="shared" si="20"/>
        <v>2</v>
      </c>
      <c r="C272" t="str">
        <f t="shared" si="21"/>
        <v>0</v>
      </c>
      <c r="D272" t="str">
        <f t="shared" si="22"/>
        <v>3</v>
      </c>
      <c r="E272" t="str">
        <f t="shared" si="23"/>
        <v>1</v>
      </c>
      <c r="F272" t="str">
        <f t="shared" si="24"/>
        <v>0</v>
      </c>
      <c r="G272" t="s">
        <v>824</v>
      </c>
      <c r="H272">
        <v>2022</v>
      </c>
      <c r="I272">
        <v>1</v>
      </c>
      <c r="J272" t="s">
        <v>823</v>
      </c>
      <c r="K272" s="36">
        <v>2274.66</v>
      </c>
      <c r="L272" s="36">
        <v>3275.37</v>
      </c>
      <c r="M272" s="36">
        <v>1669.77</v>
      </c>
      <c r="N272" s="36">
        <v>384</v>
      </c>
      <c r="O272" s="36">
        <v>911.34</v>
      </c>
      <c r="P272" s="36">
        <v>1038.1400000000001</v>
      </c>
      <c r="Q272" s="36">
        <v>186.62</v>
      </c>
      <c r="R272" s="36">
        <v>851.51</v>
      </c>
      <c r="S272" s="36">
        <v>3016.85</v>
      </c>
      <c r="T272" s="36">
        <v>0</v>
      </c>
      <c r="U272" s="36">
        <v>-100</v>
      </c>
      <c r="V272" s="36">
        <v>-666.67</v>
      </c>
      <c r="W272" s="41">
        <v>33.53</v>
      </c>
      <c r="X272" s="42">
        <v>11803.47</v>
      </c>
      <c r="Y272" s="42">
        <v>141641.62</v>
      </c>
      <c r="Z272" s="42">
        <v>667.68</v>
      </c>
    </row>
    <row r="273" spans="1:26" x14ac:dyDescent="0.2">
      <c r="A273" t="s">
        <v>365</v>
      </c>
      <c r="B273" t="str">
        <f t="shared" si="20"/>
        <v>2</v>
      </c>
      <c r="C273" t="str">
        <f t="shared" si="21"/>
        <v>0</v>
      </c>
      <c r="D273" t="str">
        <f t="shared" si="22"/>
        <v>3</v>
      </c>
      <c r="E273" t="str">
        <f t="shared" si="23"/>
        <v>0</v>
      </c>
      <c r="F273" t="str">
        <f t="shared" si="24"/>
        <v>1</v>
      </c>
      <c r="G273" t="s">
        <v>824</v>
      </c>
      <c r="H273">
        <v>2022</v>
      </c>
      <c r="I273">
        <v>1</v>
      </c>
      <c r="J273" t="s">
        <v>823</v>
      </c>
      <c r="K273" s="36">
        <v>2274.66</v>
      </c>
      <c r="L273" s="36">
        <v>2747.73</v>
      </c>
      <c r="M273" s="36">
        <v>1703.96</v>
      </c>
      <c r="N273" s="36">
        <v>384</v>
      </c>
      <c r="O273" s="36">
        <v>931.04</v>
      </c>
      <c r="P273" s="36">
        <v>990.76</v>
      </c>
      <c r="Q273" s="36">
        <v>186.62</v>
      </c>
      <c r="R273" s="36">
        <v>804.14</v>
      </c>
      <c r="S273" s="36">
        <v>2690.82</v>
      </c>
      <c r="T273" s="36">
        <v>0</v>
      </c>
      <c r="U273" s="36">
        <v>-100</v>
      </c>
      <c r="V273" s="36">
        <v>-666.67</v>
      </c>
      <c r="W273" s="41">
        <v>31.13</v>
      </c>
      <c r="X273" s="42">
        <v>10956.3</v>
      </c>
      <c r="Y273" s="42">
        <v>131475.64000000001</v>
      </c>
      <c r="Z273" s="42">
        <v>606.91</v>
      </c>
    </row>
    <row r="274" spans="1:26" x14ac:dyDescent="0.2">
      <c r="A274" t="s">
        <v>366</v>
      </c>
      <c r="B274" t="str">
        <f t="shared" si="20"/>
        <v>2</v>
      </c>
      <c r="C274" t="str">
        <f t="shared" si="21"/>
        <v>0</v>
      </c>
      <c r="D274" t="str">
        <f t="shared" si="22"/>
        <v>2</v>
      </c>
      <c r="E274" t="str">
        <f t="shared" si="23"/>
        <v>2</v>
      </c>
      <c r="F274" t="str">
        <f t="shared" si="24"/>
        <v>0</v>
      </c>
      <c r="G274" t="s">
        <v>824</v>
      </c>
      <c r="H274">
        <v>2022</v>
      </c>
      <c r="I274">
        <v>1</v>
      </c>
      <c r="J274" t="s">
        <v>823</v>
      </c>
      <c r="K274" s="36">
        <v>2274.66</v>
      </c>
      <c r="L274" s="36">
        <v>2887.1</v>
      </c>
      <c r="M274" s="36">
        <v>1770.38</v>
      </c>
      <c r="N274" s="36">
        <v>384</v>
      </c>
      <c r="O274" s="36">
        <v>935.44</v>
      </c>
      <c r="P274" s="36">
        <v>1011.78</v>
      </c>
      <c r="Q274" s="36">
        <v>186.62</v>
      </c>
      <c r="R274" s="36">
        <v>825.16</v>
      </c>
      <c r="S274" s="36">
        <v>2835.47</v>
      </c>
      <c r="T274" s="36">
        <v>0</v>
      </c>
      <c r="U274" s="36">
        <v>-100</v>
      </c>
      <c r="V274" s="36">
        <v>-666.67</v>
      </c>
      <c r="W274" s="41">
        <v>32.19</v>
      </c>
      <c r="X274" s="42">
        <v>11332.16</v>
      </c>
      <c r="Y274" s="42">
        <v>135985.96</v>
      </c>
      <c r="Z274" s="42">
        <v>633.87</v>
      </c>
    </row>
    <row r="275" spans="1:26" x14ac:dyDescent="0.2">
      <c r="A275" t="s">
        <v>367</v>
      </c>
      <c r="B275" t="str">
        <f t="shared" si="20"/>
        <v>2</v>
      </c>
      <c r="C275" t="str">
        <f t="shared" si="21"/>
        <v>0</v>
      </c>
      <c r="D275" t="str">
        <f t="shared" si="22"/>
        <v>2</v>
      </c>
      <c r="E275" t="str">
        <f t="shared" si="23"/>
        <v>1</v>
      </c>
      <c r="F275" t="str">
        <f t="shared" si="24"/>
        <v>1</v>
      </c>
      <c r="G275" t="s">
        <v>824</v>
      </c>
      <c r="H275">
        <v>2022</v>
      </c>
      <c r="I275">
        <v>1</v>
      </c>
      <c r="J275" t="s">
        <v>823</v>
      </c>
      <c r="K275" s="36">
        <v>2274.66</v>
      </c>
      <c r="L275" s="36">
        <v>2359.46</v>
      </c>
      <c r="M275" s="36">
        <v>1804.57</v>
      </c>
      <c r="N275" s="36">
        <v>384</v>
      </c>
      <c r="O275" s="36">
        <v>955.14</v>
      </c>
      <c r="P275" s="36">
        <v>964.41</v>
      </c>
      <c r="Q275" s="36">
        <v>186.62</v>
      </c>
      <c r="R275" s="36">
        <v>777.78</v>
      </c>
      <c r="S275" s="36">
        <v>2509.4299999999998</v>
      </c>
      <c r="T275" s="36">
        <v>0</v>
      </c>
      <c r="U275" s="36">
        <v>-100</v>
      </c>
      <c r="V275" s="36">
        <v>-666.67</v>
      </c>
      <c r="W275" s="41">
        <v>29.79</v>
      </c>
      <c r="X275" s="42">
        <v>10485</v>
      </c>
      <c r="Y275" s="42">
        <v>125819.98</v>
      </c>
      <c r="Z275" s="42">
        <v>573.11</v>
      </c>
    </row>
    <row r="276" spans="1:26" x14ac:dyDescent="0.2">
      <c r="A276" t="s">
        <v>368</v>
      </c>
      <c r="B276" t="str">
        <f t="shared" si="20"/>
        <v>2</v>
      </c>
      <c r="C276" t="str">
        <f t="shared" si="21"/>
        <v>0</v>
      </c>
      <c r="D276" t="str">
        <f t="shared" si="22"/>
        <v>2</v>
      </c>
      <c r="E276" t="str">
        <f t="shared" si="23"/>
        <v>0</v>
      </c>
      <c r="F276" t="str">
        <f t="shared" si="24"/>
        <v>2</v>
      </c>
      <c r="G276" t="s">
        <v>824</v>
      </c>
      <c r="H276">
        <v>2022</v>
      </c>
      <c r="I276">
        <v>1</v>
      </c>
      <c r="J276" t="s">
        <v>823</v>
      </c>
      <c r="K276" s="36">
        <v>2274.66</v>
      </c>
      <c r="L276" s="36">
        <v>1831.82</v>
      </c>
      <c r="M276" s="36">
        <v>1838.77</v>
      </c>
      <c r="N276" s="36">
        <v>384</v>
      </c>
      <c r="O276" s="36">
        <v>974.83</v>
      </c>
      <c r="P276" s="36">
        <v>917.03</v>
      </c>
      <c r="Q276" s="36">
        <v>186.62</v>
      </c>
      <c r="R276" s="36">
        <v>730.41</v>
      </c>
      <c r="S276" s="36">
        <v>2183.4</v>
      </c>
      <c r="T276" s="36">
        <v>0</v>
      </c>
      <c r="U276" s="36">
        <v>-100</v>
      </c>
      <c r="V276" s="36">
        <v>-666.67</v>
      </c>
      <c r="W276" s="41">
        <v>27.38</v>
      </c>
      <c r="X276" s="42">
        <v>9637.83</v>
      </c>
      <c r="Y276" s="42">
        <v>115654</v>
      </c>
      <c r="Z276" s="42">
        <v>512.34</v>
      </c>
    </row>
    <row r="277" spans="1:26" x14ac:dyDescent="0.2">
      <c r="A277" t="s">
        <v>369</v>
      </c>
      <c r="B277" t="str">
        <f t="shared" si="20"/>
        <v>2</v>
      </c>
      <c r="C277" t="str">
        <f t="shared" si="21"/>
        <v>0</v>
      </c>
      <c r="D277" t="str">
        <f t="shared" si="22"/>
        <v>1</v>
      </c>
      <c r="E277" t="str">
        <f t="shared" si="23"/>
        <v>3</v>
      </c>
      <c r="F277" t="str">
        <f t="shared" si="24"/>
        <v>0</v>
      </c>
      <c r="G277" t="s">
        <v>824</v>
      </c>
      <c r="H277">
        <v>2022</v>
      </c>
      <c r="I277">
        <v>1</v>
      </c>
      <c r="J277" t="s">
        <v>823</v>
      </c>
      <c r="K277" s="36">
        <v>2274.66</v>
      </c>
      <c r="L277" s="36">
        <v>2498.84</v>
      </c>
      <c r="M277" s="36">
        <v>1870.98</v>
      </c>
      <c r="N277" s="36">
        <v>384</v>
      </c>
      <c r="O277" s="36">
        <v>959.54</v>
      </c>
      <c r="P277" s="36">
        <v>985.43</v>
      </c>
      <c r="Q277" s="36">
        <v>186.62</v>
      </c>
      <c r="R277" s="36">
        <v>798.8</v>
      </c>
      <c r="S277" s="36">
        <v>2654.08</v>
      </c>
      <c r="T277" s="36">
        <v>0</v>
      </c>
      <c r="U277" s="36">
        <v>-100</v>
      </c>
      <c r="V277" s="36">
        <v>-666.67</v>
      </c>
      <c r="W277" s="41">
        <v>30.85</v>
      </c>
      <c r="X277" s="42">
        <v>10860.86</v>
      </c>
      <c r="Y277" s="42">
        <v>130330.31</v>
      </c>
      <c r="Z277" s="42">
        <v>600.07000000000005</v>
      </c>
    </row>
    <row r="278" spans="1:26" x14ac:dyDescent="0.2">
      <c r="A278" t="s">
        <v>120</v>
      </c>
      <c r="B278" t="str">
        <f t="shared" si="20"/>
        <v>2</v>
      </c>
      <c r="C278" t="str">
        <f t="shared" si="21"/>
        <v>0</v>
      </c>
      <c r="D278" t="str">
        <f t="shared" si="22"/>
        <v>1</v>
      </c>
      <c r="E278" t="str">
        <f t="shared" si="23"/>
        <v>2</v>
      </c>
      <c r="F278" t="str">
        <f t="shared" si="24"/>
        <v>1</v>
      </c>
      <c r="G278" t="s">
        <v>824</v>
      </c>
      <c r="H278">
        <v>2022</v>
      </c>
      <c r="I278">
        <v>1</v>
      </c>
      <c r="J278" t="s">
        <v>823</v>
      </c>
      <c r="K278" s="36">
        <v>2274.66</v>
      </c>
      <c r="L278" s="36">
        <v>1971.19</v>
      </c>
      <c r="M278" s="36">
        <v>1905.18</v>
      </c>
      <c r="N278" s="36">
        <v>384</v>
      </c>
      <c r="O278" s="36">
        <v>979.23</v>
      </c>
      <c r="P278" s="36">
        <v>938.05</v>
      </c>
      <c r="Q278" s="36">
        <v>186.62</v>
      </c>
      <c r="R278" s="36">
        <v>751.43</v>
      </c>
      <c r="S278" s="36">
        <v>2328.0500000000002</v>
      </c>
      <c r="T278" s="36">
        <v>0</v>
      </c>
      <c r="U278" s="36">
        <v>-100</v>
      </c>
      <c r="V278" s="36">
        <v>-666.67</v>
      </c>
      <c r="W278" s="41">
        <v>28.45</v>
      </c>
      <c r="X278" s="42">
        <v>10013.69</v>
      </c>
      <c r="Y278" s="42">
        <v>120164.33</v>
      </c>
      <c r="Z278" s="42">
        <v>539.29999999999995</v>
      </c>
    </row>
    <row r="279" spans="1:26" x14ac:dyDescent="0.2">
      <c r="A279" t="s">
        <v>121</v>
      </c>
      <c r="B279" t="str">
        <f t="shared" si="20"/>
        <v>2</v>
      </c>
      <c r="C279" t="str">
        <f t="shared" si="21"/>
        <v>0</v>
      </c>
      <c r="D279" t="str">
        <f t="shared" si="22"/>
        <v>1</v>
      </c>
      <c r="E279" t="str">
        <f t="shared" si="23"/>
        <v>1</v>
      </c>
      <c r="F279" t="str">
        <f t="shared" si="24"/>
        <v>2</v>
      </c>
      <c r="G279" t="s">
        <v>824</v>
      </c>
      <c r="H279">
        <v>2022</v>
      </c>
      <c r="I279">
        <v>1</v>
      </c>
      <c r="J279" t="s">
        <v>823</v>
      </c>
      <c r="K279" s="36">
        <v>2274.66</v>
      </c>
      <c r="L279" s="36">
        <v>1443.55</v>
      </c>
      <c r="M279" s="36">
        <v>1939.37</v>
      </c>
      <c r="N279" s="36">
        <v>384</v>
      </c>
      <c r="O279" s="36">
        <v>998.93</v>
      </c>
      <c r="P279" s="36">
        <v>890.67</v>
      </c>
      <c r="Q279" s="36">
        <v>186.62</v>
      </c>
      <c r="R279" s="36">
        <v>704.05</v>
      </c>
      <c r="S279" s="36">
        <v>2002.01</v>
      </c>
      <c r="T279" s="36">
        <v>0</v>
      </c>
      <c r="U279" s="36">
        <v>-100</v>
      </c>
      <c r="V279" s="36">
        <v>-666.67</v>
      </c>
      <c r="W279" s="41">
        <v>26.04</v>
      </c>
      <c r="X279" s="42">
        <v>9166.5300000000007</v>
      </c>
      <c r="Y279" s="42">
        <v>109998.35</v>
      </c>
      <c r="Z279" s="42">
        <v>478.53</v>
      </c>
    </row>
    <row r="280" spans="1:26" x14ac:dyDescent="0.2">
      <c r="A280" t="s">
        <v>370</v>
      </c>
      <c r="B280" t="str">
        <f t="shared" si="20"/>
        <v>2</v>
      </c>
      <c r="C280" t="str">
        <f t="shared" si="21"/>
        <v>0</v>
      </c>
      <c r="D280" t="str">
        <f t="shared" si="22"/>
        <v>1</v>
      </c>
      <c r="E280" t="str">
        <f t="shared" si="23"/>
        <v>0</v>
      </c>
      <c r="F280" t="str">
        <f t="shared" si="24"/>
        <v>3</v>
      </c>
      <c r="G280" t="s">
        <v>824</v>
      </c>
      <c r="H280">
        <v>2022</v>
      </c>
      <c r="I280">
        <v>1</v>
      </c>
      <c r="J280" t="s">
        <v>823</v>
      </c>
      <c r="K280" s="36">
        <v>2274.66</v>
      </c>
      <c r="L280" s="36">
        <v>915.91</v>
      </c>
      <c r="M280" s="36">
        <v>1973.57</v>
      </c>
      <c r="N280" s="36">
        <v>384</v>
      </c>
      <c r="O280" s="36">
        <v>1018.62</v>
      </c>
      <c r="P280" s="36">
        <v>843.3</v>
      </c>
      <c r="Q280" s="36">
        <v>186.62</v>
      </c>
      <c r="R280" s="36">
        <v>656.68</v>
      </c>
      <c r="S280" s="36">
        <v>1787.52</v>
      </c>
      <c r="T280" s="36">
        <v>0</v>
      </c>
      <c r="U280" s="36">
        <v>-100</v>
      </c>
      <c r="V280" s="36">
        <v>-666.67</v>
      </c>
      <c r="W280" s="41">
        <v>23.95</v>
      </c>
      <c r="X280" s="42">
        <v>8430.91</v>
      </c>
      <c r="Y280" s="42">
        <v>101170.94</v>
      </c>
      <c r="Z280" s="42">
        <v>417.76</v>
      </c>
    </row>
    <row r="281" spans="1:26" x14ac:dyDescent="0.2">
      <c r="A281" t="s">
        <v>371</v>
      </c>
      <c r="B281" t="str">
        <f t="shared" si="20"/>
        <v>2</v>
      </c>
      <c r="C281" t="str">
        <f t="shared" si="21"/>
        <v>0</v>
      </c>
      <c r="D281" t="str">
        <f t="shared" si="22"/>
        <v>0</v>
      </c>
      <c r="E281" t="str">
        <f t="shared" si="23"/>
        <v>4</v>
      </c>
      <c r="F281" t="str">
        <f t="shared" si="24"/>
        <v>0</v>
      </c>
      <c r="G281" t="s">
        <v>824</v>
      </c>
      <c r="H281">
        <v>2022</v>
      </c>
      <c r="I281">
        <v>1</v>
      </c>
      <c r="J281" t="s">
        <v>823</v>
      </c>
      <c r="K281" s="36">
        <v>2274.66</v>
      </c>
      <c r="L281" s="36">
        <v>2110.5700000000002</v>
      </c>
      <c r="M281" s="36">
        <v>1971.59</v>
      </c>
      <c r="N281" s="36">
        <v>384</v>
      </c>
      <c r="O281" s="36">
        <v>983.64</v>
      </c>
      <c r="P281" s="36">
        <v>959.07</v>
      </c>
      <c r="Q281" s="36">
        <v>186.62</v>
      </c>
      <c r="R281" s="36">
        <v>772.45</v>
      </c>
      <c r="S281" s="36">
        <v>2472.6999999999998</v>
      </c>
      <c r="T281" s="36">
        <v>0</v>
      </c>
      <c r="U281" s="36">
        <v>-100</v>
      </c>
      <c r="V281" s="36">
        <v>-666.67</v>
      </c>
      <c r="W281" s="41">
        <v>29.52</v>
      </c>
      <c r="X281" s="42">
        <v>10389.549999999999</v>
      </c>
      <c r="Y281" s="42">
        <v>124674.65</v>
      </c>
      <c r="Z281" s="42">
        <v>566.26</v>
      </c>
    </row>
    <row r="282" spans="1:26" x14ac:dyDescent="0.2">
      <c r="A282" t="s">
        <v>372</v>
      </c>
      <c r="B282" t="str">
        <f t="shared" si="20"/>
        <v>2</v>
      </c>
      <c r="C282" t="str">
        <f t="shared" si="21"/>
        <v>0</v>
      </c>
      <c r="D282" t="str">
        <f t="shared" si="22"/>
        <v>0</v>
      </c>
      <c r="E282" t="str">
        <f t="shared" si="23"/>
        <v>3</v>
      </c>
      <c r="F282" t="str">
        <f t="shared" si="24"/>
        <v>1</v>
      </c>
      <c r="G282" t="s">
        <v>824</v>
      </c>
      <c r="H282">
        <v>2022</v>
      </c>
      <c r="I282">
        <v>1</v>
      </c>
      <c r="J282" t="s">
        <v>823</v>
      </c>
      <c r="K282" s="36">
        <v>2274.66</v>
      </c>
      <c r="L282" s="36">
        <v>1582.92</v>
      </c>
      <c r="M282" s="36">
        <v>2005.78</v>
      </c>
      <c r="N282" s="36">
        <v>384</v>
      </c>
      <c r="O282" s="36">
        <v>1003.33</v>
      </c>
      <c r="P282" s="36">
        <v>911.69</v>
      </c>
      <c r="Q282" s="36">
        <v>186.62</v>
      </c>
      <c r="R282" s="36">
        <v>725.07</v>
      </c>
      <c r="S282" s="36">
        <v>2146.66</v>
      </c>
      <c r="T282" s="36">
        <v>0</v>
      </c>
      <c r="U282" s="36">
        <v>-100</v>
      </c>
      <c r="V282" s="36">
        <v>-666.67</v>
      </c>
      <c r="W282" s="41">
        <v>27.11</v>
      </c>
      <c r="X282" s="42">
        <v>9542.39</v>
      </c>
      <c r="Y282" s="42">
        <v>114508.67</v>
      </c>
      <c r="Z282" s="42">
        <v>505.49</v>
      </c>
    </row>
    <row r="283" spans="1:26" x14ac:dyDescent="0.2">
      <c r="A283" t="s">
        <v>122</v>
      </c>
      <c r="B283" t="str">
        <f t="shared" si="20"/>
        <v>2</v>
      </c>
      <c r="C283" t="str">
        <f t="shared" si="21"/>
        <v>0</v>
      </c>
      <c r="D283" t="str">
        <f t="shared" si="22"/>
        <v>0</v>
      </c>
      <c r="E283" t="str">
        <f t="shared" si="23"/>
        <v>2</v>
      </c>
      <c r="F283" t="str">
        <f t="shared" si="24"/>
        <v>2</v>
      </c>
      <c r="G283" t="s">
        <v>824</v>
      </c>
      <c r="H283">
        <v>2022</v>
      </c>
      <c r="I283">
        <v>1</v>
      </c>
      <c r="J283" t="s">
        <v>823</v>
      </c>
      <c r="K283" s="36">
        <v>2274.66</v>
      </c>
      <c r="L283" s="36">
        <v>1055.28</v>
      </c>
      <c r="M283" s="36">
        <v>2039.98</v>
      </c>
      <c r="N283" s="36">
        <v>384</v>
      </c>
      <c r="O283" s="36">
        <v>1023.03</v>
      </c>
      <c r="P283" s="36">
        <v>864.32</v>
      </c>
      <c r="Q283" s="36">
        <v>186.62</v>
      </c>
      <c r="R283" s="36">
        <v>677.69</v>
      </c>
      <c r="S283" s="36">
        <v>1879.86</v>
      </c>
      <c r="T283" s="36">
        <v>0</v>
      </c>
      <c r="U283" s="36">
        <v>-100</v>
      </c>
      <c r="V283" s="36">
        <v>-666.67</v>
      </c>
      <c r="W283" s="41">
        <v>24.87</v>
      </c>
      <c r="X283" s="42">
        <v>8754.4599999999991</v>
      </c>
      <c r="Y283" s="42">
        <v>105053.52</v>
      </c>
      <c r="Z283" s="42">
        <v>444.72</v>
      </c>
    </row>
    <row r="284" spans="1:26" x14ac:dyDescent="0.2">
      <c r="A284" t="s">
        <v>373</v>
      </c>
      <c r="B284" t="str">
        <f t="shared" si="20"/>
        <v>2</v>
      </c>
      <c r="C284" t="str">
        <f t="shared" si="21"/>
        <v>0</v>
      </c>
      <c r="D284" t="str">
        <f t="shared" si="22"/>
        <v>0</v>
      </c>
      <c r="E284" t="str">
        <f t="shared" si="23"/>
        <v>1</v>
      </c>
      <c r="F284" t="str">
        <f t="shared" si="24"/>
        <v>3</v>
      </c>
      <c r="G284" t="s">
        <v>824</v>
      </c>
      <c r="H284">
        <v>2022</v>
      </c>
      <c r="I284">
        <v>1</v>
      </c>
      <c r="J284" t="s">
        <v>823</v>
      </c>
      <c r="K284" s="36">
        <v>2274.66</v>
      </c>
      <c r="L284" s="36">
        <v>527.64</v>
      </c>
      <c r="M284" s="36">
        <v>2074.17</v>
      </c>
      <c r="N284" s="36">
        <v>384</v>
      </c>
      <c r="O284" s="36">
        <v>1042.72</v>
      </c>
      <c r="P284" s="36">
        <v>816.94</v>
      </c>
      <c r="Q284" s="36">
        <v>186.62</v>
      </c>
      <c r="R284" s="36">
        <v>630.32000000000005</v>
      </c>
      <c r="S284" s="36">
        <v>1671.74</v>
      </c>
      <c r="T284" s="36">
        <v>0</v>
      </c>
      <c r="U284" s="36">
        <v>-100</v>
      </c>
      <c r="V284" s="36">
        <v>-666.67</v>
      </c>
      <c r="W284" s="41">
        <v>22.8</v>
      </c>
      <c r="X284" s="42">
        <v>8025.2</v>
      </c>
      <c r="Y284" s="42">
        <v>96302.43</v>
      </c>
      <c r="Z284" s="42">
        <v>383.95</v>
      </c>
    </row>
    <row r="285" spans="1:26" x14ac:dyDescent="0.2">
      <c r="A285" t="s">
        <v>374</v>
      </c>
      <c r="B285" t="str">
        <f t="shared" si="20"/>
        <v>2</v>
      </c>
      <c r="C285" t="str">
        <f t="shared" si="21"/>
        <v>0</v>
      </c>
      <c r="D285" t="str">
        <f t="shared" si="22"/>
        <v>0</v>
      </c>
      <c r="E285" t="str">
        <f t="shared" si="23"/>
        <v>0</v>
      </c>
      <c r="F285" t="str">
        <f t="shared" si="24"/>
        <v>4</v>
      </c>
      <c r="G285" t="s">
        <v>824</v>
      </c>
      <c r="H285">
        <v>2022</v>
      </c>
      <c r="I285">
        <v>1</v>
      </c>
      <c r="J285" t="s">
        <v>823</v>
      </c>
      <c r="K285" s="36">
        <v>2274.66</v>
      </c>
      <c r="L285" s="36">
        <v>0</v>
      </c>
      <c r="M285" s="36">
        <v>2108.37</v>
      </c>
      <c r="N285" s="36">
        <v>384</v>
      </c>
      <c r="O285" s="36">
        <v>1062.4100000000001</v>
      </c>
      <c r="P285" s="36">
        <v>769.57</v>
      </c>
      <c r="Q285" s="36">
        <v>186.62</v>
      </c>
      <c r="R285" s="36">
        <v>582.94000000000005</v>
      </c>
      <c r="S285" s="36">
        <v>1547.32</v>
      </c>
      <c r="T285" s="36">
        <v>0</v>
      </c>
      <c r="U285" s="36">
        <v>0</v>
      </c>
      <c r="V285" s="36">
        <v>-666.67</v>
      </c>
      <c r="W285" s="41">
        <v>21.25</v>
      </c>
      <c r="X285" s="42">
        <v>7479.66</v>
      </c>
      <c r="Y285" s="42">
        <v>89755.93</v>
      </c>
      <c r="Z285" s="42">
        <v>278.2</v>
      </c>
    </row>
    <row r="286" spans="1:26" x14ac:dyDescent="0.2">
      <c r="A286" t="s">
        <v>375</v>
      </c>
      <c r="B286" t="str">
        <f t="shared" si="20"/>
        <v>2</v>
      </c>
      <c r="C286" t="str">
        <f t="shared" si="21"/>
        <v>5</v>
      </c>
      <c r="D286" t="str">
        <f t="shared" si="22"/>
        <v>0</v>
      </c>
      <c r="E286" t="str">
        <f t="shared" si="23"/>
        <v>0</v>
      </c>
      <c r="F286" t="str">
        <f t="shared" si="24"/>
        <v>0</v>
      </c>
      <c r="G286" t="s">
        <v>824</v>
      </c>
      <c r="H286">
        <v>2022</v>
      </c>
      <c r="I286">
        <v>1</v>
      </c>
      <c r="J286" t="s">
        <v>823</v>
      </c>
      <c r="K286" s="36">
        <v>2731.08</v>
      </c>
      <c r="L286" s="36">
        <v>9211.56</v>
      </c>
      <c r="M286" s="36">
        <v>1636.73</v>
      </c>
      <c r="N286" s="36">
        <v>384</v>
      </c>
      <c r="O286" s="36">
        <v>985.01</v>
      </c>
      <c r="P286" s="36">
        <v>1681.46</v>
      </c>
      <c r="Q286" s="36">
        <v>186.62</v>
      </c>
      <c r="R286" s="36">
        <v>1494.84</v>
      </c>
      <c r="S286" s="36">
        <v>7547</v>
      </c>
      <c r="T286" s="36">
        <v>0</v>
      </c>
      <c r="U286" s="36">
        <v>-100</v>
      </c>
      <c r="V286" s="36">
        <v>-833.33</v>
      </c>
      <c r="W286" s="41">
        <v>66.03</v>
      </c>
      <c r="X286" s="42">
        <v>23243.51</v>
      </c>
      <c r="Y286" s="42">
        <v>278922.07</v>
      </c>
      <c r="Z286" s="42">
        <v>1562.35</v>
      </c>
    </row>
    <row r="287" spans="1:26" x14ac:dyDescent="0.2">
      <c r="A287" t="s">
        <v>376</v>
      </c>
      <c r="B287" t="str">
        <f t="shared" si="20"/>
        <v>2</v>
      </c>
      <c r="C287" t="str">
        <f t="shared" si="21"/>
        <v>4</v>
      </c>
      <c r="D287" t="str">
        <f t="shared" si="22"/>
        <v>1</v>
      </c>
      <c r="E287" t="str">
        <f t="shared" si="23"/>
        <v>0</v>
      </c>
      <c r="F287" t="str">
        <f t="shared" si="24"/>
        <v>0</v>
      </c>
      <c r="G287" t="s">
        <v>824</v>
      </c>
      <c r="H287">
        <v>2022</v>
      </c>
      <c r="I287">
        <v>1</v>
      </c>
      <c r="J287" t="s">
        <v>823</v>
      </c>
      <c r="K287" s="36">
        <v>2731.08</v>
      </c>
      <c r="L287" s="36">
        <v>8285.16</v>
      </c>
      <c r="M287" s="36">
        <v>1647.55</v>
      </c>
      <c r="N287" s="36">
        <v>384</v>
      </c>
      <c r="O287" s="36">
        <v>968.41</v>
      </c>
      <c r="P287" s="36">
        <v>1588.24</v>
      </c>
      <c r="Q287" s="36">
        <v>186.62</v>
      </c>
      <c r="R287" s="36">
        <v>1401.62</v>
      </c>
      <c r="S287" s="36">
        <v>6845.79</v>
      </c>
      <c r="T287" s="36">
        <v>0</v>
      </c>
      <c r="U287" s="36">
        <v>-100</v>
      </c>
      <c r="V287" s="36">
        <v>-833.33</v>
      </c>
      <c r="W287" s="41">
        <v>61.13</v>
      </c>
      <c r="X287" s="42">
        <v>21516.9</v>
      </c>
      <c r="Y287" s="42">
        <v>258202.77</v>
      </c>
      <c r="Z287" s="42">
        <v>1437.21</v>
      </c>
    </row>
    <row r="288" spans="1:26" x14ac:dyDescent="0.2">
      <c r="A288" t="s">
        <v>377</v>
      </c>
      <c r="B288" t="str">
        <f t="shared" si="20"/>
        <v>2</v>
      </c>
      <c r="C288" t="str">
        <f t="shared" si="21"/>
        <v>4</v>
      </c>
      <c r="D288" t="str">
        <f t="shared" si="22"/>
        <v>0</v>
      </c>
      <c r="E288" t="str">
        <f t="shared" si="23"/>
        <v>1</v>
      </c>
      <c r="F288" t="str">
        <f t="shared" si="24"/>
        <v>0</v>
      </c>
      <c r="G288" t="s">
        <v>824</v>
      </c>
      <c r="H288">
        <v>2022</v>
      </c>
      <c r="I288">
        <v>1</v>
      </c>
      <c r="J288" t="s">
        <v>823</v>
      </c>
      <c r="K288" s="36">
        <v>2731.08</v>
      </c>
      <c r="L288" s="36">
        <v>7896.89</v>
      </c>
      <c r="M288" s="36">
        <v>1742.86</v>
      </c>
      <c r="N288" s="36">
        <v>384</v>
      </c>
      <c r="O288" s="36">
        <v>992.51</v>
      </c>
      <c r="P288" s="36">
        <v>1561.36</v>
      </c>
      <c r="Q288" s="36">
        <v>186.62</v>
      </c>
      <c r="R288" s="36">
        <v>1374.73</v>
      </c>
      <c r="S288" s="36">
        <v>6644.69</v>
      </c>
      <c r="T288" s="36">
        <v>0</v>
      </c>
      <c r="U288" s="36">
        <v>-100</v>
      </c>
      <c r="V288" s="36">
        <v>-833.33</v>
      </c>
      <c r="W288" s="41">
        <v>59.72</v>
      </c>
      <c r="X288" s="42">
        <v>21020.06</v>
      </c>
      <c r="Y288" s="42">
        <v>252240.69</v>
      </c>
      <c r="Z288" s="42">
        <v>1397.42</v>
      </c>
    </row>
    <row r="289" spans="1:26" x14ac:dyDescent="0.2">
      <c r="A289" t="s">
        <v>378</v>
      </c>
      <c r="B289" t="str">
        <f t="shared" si="20"/>
        <v>2</v>
      </c>
      <c r="C289" t="str">
        <f t="shared" si="21"/>
        <v>4</v>
      </c>
      <c r="D289" t="str">
        <f t="shared" si="22"/>
        <v>0</v>
      </c>
      <c r="E289" t="str">
        <f t="shared" si="23"/>
        <v>0</v>
      </c>
      <c r="F289" t="str">
        <f t="shared" si="24"/>
        <v>1</v>
      </c>
      <c r="G289" t="s">
        <v>824</v>
      </c>
      <c r="H289">
        <v>2022</v>
      </c>
      <c r="I289">
        <v>1</v>
      </c>
      <c r="J289" t="s">
        <v>823</v>
      </c>
      <c r="K289" s="36">
        <v>2731.08</v>
      </c>
      <c r="L289" s="36">
        <v>7369.25</v>
      </c>
      <c r="M289" s="36">
        <v>1775.26</v>
      </c>
      <c r="N289" s="36">
        <v>384</v>
      </c>
      <c r="O289" s="36">
        <v>1012.2</v>
      </c>
      <c r="P289" s="36">
        <v>1513.8</v>
      </c>
      <c r="Q289" s="36">
        <v>186.62</v>
      </c>
      <c r="R289" s="36">
        <v>1327.18</v>
      </c>
      <c r="S289" s="36">
        <v>6289</v>
      </c>
      <c r="T289" s="36">
        <v>0</v>
      </c>
      <c r="U289" s="36">
        <v>-100</v>
      </c>
      <c r="V289" s="36">
        <v>-833.33</v>
      </c>
      <c r="W289" s="41">
        <v>57.22</v>
      </c>
      <c r="X289" s="42">
        <v>20141.259999999998</v>
      </c>
      <c r="Y289" s="42">
        <v>241695.09</v>
      </c>
      <c r="Z289" s="42">
        <v>1322.44</v>
      </c>
    </row>
    <row r="290" spans="1:26" x14ac:dyDescent="0.2">
      <c r="A290" t="s">
        <v>379</v>
      </c>
      <c r="B290" t="str">
        <f t="shared" si="20"/>
        <v>2</v>
      </c>
      <c r="C290" t="str">
        <f t="shared" si="21"/>
        <v>3</v>
      </c>
      <c r="D290" t="str">
        <f t="shared" si="22"/>
        <v>2</v>
      </c>
      <c r="E290" t="str">
        <f t="shared" si="23"/>
        <v>0</v>
      </c>
      <c r="F290" t="str">
        <f t="shared" si="24"/>
        <v>0</v>
      </c>
      <c r="G290" t="s">
        <v>824</v>
      </c>
      <c r="H290">
        <v>2022</v>
      </c>
      <c r="I290">
        <v>1</v>
      </c>
      <c r="J290" t="s">
        <v>823</v>
      </c>
      <c r="K290" s="36">
        <v>2731.08</v>
      </c>
      <c r="L290" s="36">
        <v>7358.76</v>
      </c>
      <c r="M290" s="36">
        <v>1658.37</v>
      </c>
      <c r="N290" s="36">
        <v>384</v>
      </c>
      <c r="O290" s="36">
        <v>951.82</v>
      </c>
      <c r="P290" s="36">
        <v>1495.03</v>
      </c>
      <c r="Q290" s="36">
        <v>186.62</v>
      </c>
      <c r="R290" s="36">
        <v>1308.4000000000001</v>
      </c>
      <c r="S290" s="36">
        <v>6148.56</v>
      </c>
      <c r="T290" s="36">
        <v>0</v>
      </c>
      <c r="U290" s="36">
        <v>-100</v>
      </c>
      <c r="V290" s="36">
        <v>-833.33</v>
      </c>
      <c r="W290" s="41">
        <v>56.23</v>
      </c>
      <c r="X290" s="42">
        <v>19794.28</v>
      </c>
      <c r="Y290" s="42">
        <v>237531.36</v>
      </c>
      <c r="Z290" s="42">
        <v>1295.6300000000001</v>
      </c>
    </row>
    <row r="291" spans="1:26" x14ac:dyDescent="0.2">
      <c r="A291" t="s">
        <v>380</v>
      </c>
      <c r="B291" t="str">
        <f t="shared" si="20"/>
        <v>2</v>
      </c>
      <c r="C291" t="str">
        <f t="shared" si="21"/>
        <v>3</v>
      </c>
      <c r="D291" t="str">
        <f t="shared" si="22"/>
        <v>1</v>
      </c>
      <c r="E291" t="str">
        <f t="shared" si="23"/>
        <v>1</v>
      </c>
      <c r="F291" t="str">
        <f t="shared" si="24"/>
        <v>0</v>
      </c>
      <c r="G291" t="s">
        <v>824</v>
      </c>
      <c r="H291">
        <v>2022</v>
      </c>
      <c r="I291">
        <v>1</v>
      </c>
      <c r="J291" t="s">
        <v>823</v>
      </c>
      <c r="K291" s="36">
        <v>2731.08</v>
      </c>
      <c r="L291" s="36">
        <v>6970.49</v>
      </c>
      <c r="M291" s="36">
        <v>1753.68</v>
      </c>
      <c r="N291" s="36">
        <v>384</v>
      </c>
      <c r="O291" s="36">
        <v>975.92</v>
      </c>
      <c r="P291" s="36">
        <v>1468.14</v>
      </c>
      <c r="Q291" s="36">
        <v>186.62</v>
      </c>
      <c r="R291" s="36">
        <v>1281.52</v>
      </c>
      <c r="S291" s="36">
        <v>5947.47</v>
      </c>
      <c r="T291" s="36">
        <v>0</v>
      </c>
      <c r="U291" s="36">
        <v>-100</v>
      </c>
      <c r="V291" s="36">
        <v>-833.33</v>
      </c>
      <c r="W291" s="41">
        <v>54.82</v>
      </c>
      <c r="X291" s="42">
        <v>19297.439999999999</v>
      </c>
      <c r="Y291" s="42">
        <v>231569.29</v>
      </c>
      <c r="Z291" s="42">
        <v>1259.99</v>
      </c>
    </row>
    <row r="292" spans="1:26" x14ac:dyDescent="0.2">
      <c r="A292" t="s">
        <v>381</v>
      </c>
      <c r="B292" t="str">
        <f t="shared" si="20"/>
        <v>2</v>
      </c>
      <c r="C292" t="str">
        <f t="shared" si="21"/>
        <v>3</v>
      </c>
      <c r="D292" t="str">
        <f t="shared" si="22"/>
        <v>1</v>
      </c>
      <c r="E292" t="str">
        <f t="shared" si="23"/>
        <v>0</v>
      </c>
      <c r="F292" t="str">
        <f t="shared" si="24"/>
        <v>1</v>
      </c>
      <c r="G292" t="s">
        <v>824</v>
      </c>
      <c r="H292">
        <v>2022</v>
      </c>
      <c r="I292">
        <v>1</v>
      </c>
      <c r="J292" t="s">
        <v>823</v>
      </c>
      <c r="K292" s="36">
        <v>2731.08</v>
      </c>
      <c r="L292" s="36">
        <v>6442.85</v>
      </c>
      <c r="M292" s="36">
        <v>1786.08</v>
      </c>
      <c r="N292" s="36">
        <v>384</v>
      </c>
      <c r="O292" s="36">
        <v>995.61</v>
      </c>
      <c r="P292" s="36">
        <v>1420.58</v>
      </c>
      <c r="Q292" s="36">
        <v>186.62</v>
      </c>
      <c r="R292" s="36">
        <v>1233.96</v>
      </c>
      <c r="S292" s="36">
        <v>5591.78</v>
      </c>
      <c r="T292" s="36">
        <v>0</v>
      </c>
      <c r="U292" s="36">
        <v>-100</v>
      </c>
      <c r="V292" s="36">
        <v>-833.33</v>
      </c>
      <c r="W292" s="41">
        <v>52.33</v>
      </c>
      <c r="X292" s="42">
        <v>18418.64</v>
      </c>
      <c r="Y292" s="42">
        <v>221023.69</v>
      </c>
      <c r="Z292" s="42">
        <v>1196.96</v>
      </c>
    </row>
    <row r="293" spans="1:26" x14ac:dyDescent="0.2">
      <c r="A293" t="s">
        <v>382</v>
      </c>
      <c r="B293" t="str">
        <f t="shared" si="20"/>
        <v>2</v>
      </c>
      <c r="C293" t="str">
        <f t="shared" si="21"/>
        <v>3</v>
      </c>
      <c r="D293" t="str">
        <f t="shared" si="22"/>
        <v>0</v>
      </c>
      <c r="E293" t="str">
        <f t="shared" si="23"/>
        <v>2</v>
      </c>
      <c r="F293" t="str">
        <f t="shared" si="24"/>
        <v>0</v>
      </c>
      <c r="G293" t="s">
        <v>824</v>
      </c>
      <c r="H293">
        <v>2022</v>
      </c>
      <c r="I293">
        <v>1</v>
      </c>
      <c r="J293" t="s">
        <v>823</v>
      </c>
      <c r="K293" s="36">
        <v>2731.08</v>
      </c>
      <c r="L293" s="36">
        <v>6582.22</v>
      </c>
      <c r="M293" s="36">
        <v>1849</v>
      </c>
      <c r="N293" s="36">
        <v>384</v>
      </c>
      <c r="O293" s="36">
        <v>1000.01</v>
      </c>
      <c r="P293" s="36">
        <v>1441.25</v>
      </c>
      <c r="Q293" s="36">
        <v>186.62</v>
      </c>
      <c r="R293" s="36">
        <v>1254.6300000000001</v>
      </c>
      <c r="S293" s="36">
        <v>5746.38</v>
      </c>
      <c r="T293" s="36">
        <v>0</v>
      </c>
      <c r="U293" s="36">
        <v>-100</v>
      </c>
      <c r="V293" s="36">
        <v>-833.33</v>
      </c>
      <c r="W293" s="41">
        <v>53.41</v>
      </c>
      <c r="X293" s="42">
        <v>18800.599999999999</v>
      </c>
      <c r="Y293" s="42">
        <v>225607.22</v>
      </c>
      <c r="Z293" s="42">
        <v>1224.3499999999999</v>
      </c>
    </row>
    <row r="294" spans="1:26" x14ac:dyDescent="0.2">
      <c r="A294" t="s">
        <v>383</v>
      </c>
      <c r="B294" t="str">
        <f t="shared" si="20"/>
        <v>2</v>
      </c>
      <c r="C294" t="str">
        <f t="shared" si="21"/>
        <v>3</v>
      </c>
      <c r="D294" t="str">
        <f t="shared" si="22"/>
        <v>0</v>
      </c>
      <c r="E294" t="str">
        <f t="shared" si="23"/>
        <v>1</v>
      </c>
      <c r="F294" t="str">
        <f t="shared" si="24"/>
        <v>1</v>
      </c>
      <c r="G294" t="s">
        <v>824</v>
      </c>
      <c r="H294">
        <v>2022</v>
      </c>
      <c r="I294">
        <v>1</v>
      </c>
      <c r="J294" t="s">
        <v>823</v>
      </c>
      <c r="K294" s="36">
        <v>2731.08</v>
      </c>
      <c r="L294" s="36">
        <v>6054.58</v>
      </c>
      <c r="M294" s="36">
        <v>1881.39</v>
      </c>
      <c r="N294" s="36">
        <v>384</v>
      </c>
      <c r="O294" s="36">
        <v>1019.71</v>
      </c>
      <c r="P294" s="36">
        <v>1393.7</v>
      </c>
      <c r="Q294" s="36">
        <v>186.62</v>
      </c>
      <c r="R294" s="36">
        <v>1207.08</v>
      </c>
      <c r="S294" s="36">
        <v>5390.68</v>
      </c>
      <c r="T294" s="36">
        <v>0</v>
      </c>
      <c r="U294" s="36">
        <v>-100</v>
      </c>
      <c r="V294" s="36">
        <v>-833.33</v>
      </c>
      <c r="W294" s="41">
        <v>50.91</v>
      </c>
      <c r="X294" s="42">
        <v>17921.8</v>
      </c>
      <c r="Y294" s="42">
        <v>215061.61</v>
      </c>
      <c r="Z294" s="42">
        <v>1161.32</v>
      </c>
    </row>
    <row r="295" spans="1:26" x14ac:dyDescent="0.2">
      <c r="A295" t="s">
        <v>384</v>
      </c>
      <c r="B295" t="str">
        <f t="shared" si="20"/>
        <v>2</v>
      </c>
      <c r="C295" t="str">
        <f t="shared" si="21"/>
        <v>3</v>
      </c>
      <c r="D295" t="str">
        <f t="shared" si="22"/>
        <v>0</v>
      </c>
      <c r="E295" t="str">
        <f t="shared" si="23"/>
        <v>0</v>
      </c>
      <c r="F295" t="str">
        <f t="shared" si="24"/>
        <v>2</v>
      </c>
      <c r="G295" t="s">
        <v>824</v>
      </c>
      <c r="H295">
        <v>2022</v>
      </c>
      <c r="I295">
        <v>1</v>
      </c>
      <c r="J295" t="s">
        <v>823</v>
      </c>
      <c r="K295" s="36">
        <v>2731.08</v>
      </c>
      <c r="L295" s="36">
        <v>5526.94</v>
      </c>
      <c r="M295" s="36">
        <v>1913.79</v>
      </c>
      <c r="N295" s="36">
        <v>384</v>
      </c>
      <c r="O295" s="36">
        <v>1039.4000000000001</v>
      </c>
      <c r="P295" s="36">
        <v>1346.14</v>
      </c>
      <c r="Q295" s="36">
        <v>186.62</v>
      </c>
      <c r="R295" s="36">
        <v>1159.52</v>
      </c>
      <c r="S295" s="36">
        <v>5034.99</v>
      </c>
      <c r="T295" s="36">
        <v>0</v>
      </c>
      <c r="U295" s="36">
        <v>-100</v>
      </c>
      <c r="V295" s="36">
        <v>-833.33</v>
      </c>
      <c r="W295" s="41">
        <v>48.42</v>
      </c>
      <c r="X295" s="42">
        <v>17043</v>
      </c>
      <c r="Y295" s="42">
        <v>204516.01</v>
      </c>
      <c r="Z295" s="42">
        <v>1098.28</v>
      </c>
    </row>
    <row r="296" spans="1:26" x14ac:dyDescent="0.2">
      <c r="A296" t="s">
        <v>385</v>
      </c>
      <c r="B296" t="str">
        <f t="shared" si="20"/>
        <v>2</v>
      </c>
      <c r="C296" t="str">
        <f t="shared" si="21"/>
        <v>2</v>
      </c>
      <c r="D296" t="str">
        <f t="shared" si="22"/>
        <v>3</v>
      </c>
      <c r="E296" t="str">
        <f t="shared" si="23"/>
        <v>0</v>
      </c>
      <c r="F296" t="str">
        <f t="shared" si="24"/>
        <v>0</v>
      </c>
      <c r="G296" t="s">
        <v>824</v>
      </c>
      <c r="H296">
        <v>2022</v>
      </c>
      <c r="I296">
        <v>1</v>
      </c>
      <c r="J296" t="s">
        <v>823</v>
      </c>
      <c r="K296" s="36">
        <v>2731.08</v>
      </c>
      <c r="L296" s="36">
        <v>6432.36</v>
      </c>
      <c r="M296" s="36">
        <v>1669.19</v>
      </c>
      <c r="N296" s="36">
        <v>384</v>
      </c>
      <c r="O296" s="36">
        <v>935.22</v>
      </c>
      <c r="P296" s="36">
        <v>1401.81</v>
      </c>
      <c r="Q296" s="36">
        <v>186.62</v>
      </c>
      <c r="R296" s="36">
        <v>1215.18</v>
      </c>
      <c r="S296" s="36">
        <v>5451.34</v>
      </c>
      <c r="T296" s="36">
        <v>0</v>
      </c>
      <c r="U296" s="36">
        <v>-100</v>
      </c>
      <c r="V296" s="36">
        <v>-833.33</v>
      </c>
      <c r="W296" s="41">
        <v>51.34</v>
      </c>
      <c r="X296" s="42">
        <v>18071.66</v>
      </c>
      <c r="Y296" s="42">
        <v>216859.96</v>
      </c>
      <c r="Z296" s="42">
        <v>1172.07</v>
      </c>
    </row>
    <row r="297" spans="1:26" x14ac:dyDescent="0.2">
      <c r="A297" t="s">
        <v>130</v>
      </c>
      <c r="B297" t="str">
        <f t="shared" si="20"/>
        <v>2</v>
      </c>
      <c r="C297" t="str">
        <f t="shared" si="21"/>
        <v>2</v>
      </c>
      <c r="D297" t="str">
        <f t="shared" si="22"/>
        <v>2</v>
      </c>
      <c r="E297" t="str">
        <f t="shared" si="23"/>
        <v>1</v>
      </c>
      <c r="F297" t="str">
        <f t="shared" si="24"/>
        <v>0</v>
      </c>
      <c r="G297" t="s">
        <v>824</v>
      </c>
      <c r="H297">
        <v>2022</v>
      </c>
      <c r="I297">
        <v>1</v>
      </c>
      <c r="J297" t="s">
        <v>823</v>
      </c>
      <c r="K297" s="36">
        <v>2731.08</v>
      </c>
      <c r="L297" s="36">
        <v>6044.09</v>
      </c>
      <c r="M297" s="36">
        <v>1764.5</v>
      </c>
      <c r="N297" s="36">
        <v>384</v>
      </c>
      <c r="O297" s="36">
        <v>959.32</v>
      </c>
      <c r="P297" s="36">
        <v>1374.92</v>
      </c>
      <c r="Q297" s="36">
        <v>186.62</v>
      </c>
      <c r="R297" s="36">
        <v>1188.3</v>
      </c>
      <c r="S297" s="36">
        <v>5250.25</v>
      </c>
      <c r="T297" s="36">
        <v>0</v>
      </c>
      <c r="U297" s="36">
        <v>-100</v>
      </c>
      <c r="V297" s="36">
        <v>-833.33</v>
      </c>
      <c r="W297" s="41">
        <v>49.93</v>
      </c>
      <c r="X297" s="42">
        <v>17574.82</v>
      </c>
      <c r="Y297" s="42">
        <v>210897.89</v>
      </c>
      <c r="Z297" s="42">
        <v>1136.43</v>
      </c>
    </row>
    <row r="298" spans="1:26" x14ac:dyDescent="0.2">
      <c r="A298" t="s">
        <v>386</v>
      </c>
      <c r="B298" t="str">
        <f t="shared" si="20"/>
        <v>2</v>
      </c>
      <c r="C298" t="str">
        <f t="shared" si="21"/>
        <v>2</v>
      </c>
      <c r="D298" t="str">
        <f t="shared" si="22"/>
        <v>2</v>
      </c>
      <c r="E298" t="str">
        <f t="shared" si="23"/>
        <v>0</v>
      </c>
      <c r="F298" t="str">
        <f t="shared" si="24"/>
        <v>1</v>
      </c>
      <c r="G298" t="s">
        <v>824</v>
      </c>
      <c r="H298">
        <v>2022</v>
      </c>
      <c r="I298">
        <v>1</v>
      </c>
      <c r="J298" t="s">
        <v>823</v>
      </c>
      <c r="K298" s="36">
        <v>2731.08</v>
      </c>
      <c r="L298" s="36">
        <v>5516.45</v>
      </c>
      <c r="M298" s="36">
        <v>1796.9</v>
      </c>
      <c r="N298" s="36">
        <v>384</v>
      </c>
      <c r="O298" s="36">
        <v>979.01</v>
      </c>
      <c r="P298" s="36">
        <v>1327.37</v>
      </c>
      <c r="Q298" s="36">
        <v>186.62</v>
      </c>
      <c r="R298" s="36">
        <v>1140.74</v>
      </c>
      <c r="S298" s="36">
        <v>4904.5200000000004</v>
      </c>
      <c r="T298" s="36">
        <v>0</v>
      </c>
      <c r="U298" s="36">
        <v>-100</v>
      </c>
      <c r="V298" s="36">
        <v>-833.33</v>
      </c>
      <c r="W298" s="41">
        <v>47.46</v>
      </c>
      <c r="X298" s="42">
        <v>16705.990000000002</v>
      </c>
      <c r="Y298" s="42">
        <v>200471.85</v>
      </c>
      <c r="Z298" s="42">
        <v>1073.3900000000001</v>
      </c>
    </row>
    <row r="299" spans="1:26" x14ac:dyDescent="0.2">
      <c r="A299" t="s">
        <v>387</v>
      </c>
      <c r="B299" t="str">
        <f t="shared" si="20"/>
        <v>2</v>
      </c>
      <c r="C299" t="str">
        <f t="shared" si="21"/>
        <v>2</v>
      </c>
      <c r="D299" t="str">
        <f t="shared" si="22"/>
        <v>1</v>
      </c>
      <c r="E299" t="str">
        <f t="shared" si="23"/>
        <v>2</v>
      </c>
      <c r="F299" t="str">
        <f t="shared" si="24"/>
        <v>0</v>
      </c>
      <c r="G299" t="s">
        <v>824</v>
      </c>
      <c r="H299">
        <v>2022</v>
      </c>
      <c r="I299">
        <v>1</v>
      </c>
      <c r="J299" t="s">
        <v>823</v>
      </c>
      <c r="K299" s="36">
        <v>2731.08</v>
      </c>
      <c r="L299" s="36">
        <v>5655.82</v>
      </c>
      <c r="M299" s="36">
        <v>1859.81</v>
      </c>
      <c r="N299" s="36">
        <v>384</v>
      </c>
      <c r="O299" s="36">
        <v>983.42</v>
      </c>
      <c r="P299" s="36">
        <v>1348.04</v>
      </c>
      <c r="Q299" s="36">
        <v>186.62</v>
      </c>
      <c r="R299" s="36">
        <v>1161.4100000000001</v>
      </c>
      <c r="S299" s="36">
        <v>5049.1499999999996</v>
      </c>
      <c r="T299" s="36">
        <v>0</v>
      </c>
      <c r="U299" s="36">
        <v>-100</v>
      </c>
      <c r="V299" s="36">
        <v>-833.33</v>
      </c>
      <c r="W299" s="41">
        <v>48.52</v>
      </c>
      <c r="X299" s="42">
        <v>17077.98</v>
      </c>
      <c r="Y299" s="42">
        <v>204935.82</v>
      </c>
      <c r="Z299" s="42">
        <v>1100.79</v>
      </c>
    </row>
    <row r="300" spans="1:26" x14ac:dyDescent="0.2">
      <c r="A300" t="s">
        <v>388</v>
      </c>
      <c r="B300" t="str">
        <f t="shared" si="20"/>
        <v>2</v>
      </c>
      <c r="C300" t="str">
        <f t="shared" si="21"/>
        <v>2</v>
      </c>
      <c r="D300" t="str">
        <f t="shared" si="22"/>
        <v>1</v>
      </c>
      <c r="E300" t="str">
        <f t="shared" si="23"/>
        <v>1</v>
      </c>
      <c r="F300" t="str">
        <f t="shared" si="24"/>
        <v>1</v>
      </c>
      <c r="G300" t="s">
        <v>824</v>
      </c>
      <c r="H300">
        <v>2022</v>
      </c>
      <c r="I300">
        <v>1</v>
      </c>
      <c r="J300" t="s">
        <v>823</v>
      </c>
      <c r="K300" s="36">
        <v>2731.08</v>
      </c>
      <c r="L300" s="36">
        <v>5128.18</v>
      </c>
      <c r="M300" s="36">
        <v>1892.21</v>
      </c>
      <c r="N300" s="36">
        <v>384</v>
      </c>
      <c r="O300" s="36">
        <v>1003.11</v>
      </c>
      <c r="P300" s="36">
        <v>1300.48</v>
      </c>
      <c r="Q300" s="36">
        <v>186.62</v>
      </c>
      <c r="R300" s="36">
        <v>1113.8599999999999</v>
      </c>
      <c r="S300" s="36">
        <v>4719.49</v>
      </c>
      <c r="T300" s="36">
        <v>0</v>
      </c>
      <c r="U300" s="36">
        <v>-100</v>
      </c>
      <c r="V300" s="36">
        <v>-833.33</v>
      </c>
      <c r="W300" s="41">
        <v>46.09</v>
      </c>
      <c r="X300" s="42">
        <v>16225.21</v>
      </c>
      <c r="Y300" s="42">
        <v>194702.57</v>
      </c>
      <c r="Z300" s="42">
        <v>1037.75</v>
      </c>
    </row>
    <row r="301" spans="1:26" x14ac:dyDescent="0.2">
      <c r="A301" t="s">
        <v>389</v>
      </c>
      <c r="B301" t="str">
        <f t="shared" si="20"/>
        <v>2</v>
      </c>
      <c r="C301" t="str">
        <f t="shared" si="21"/>
        <v>2</v>
      </c>
      <c r="D301" t="str">
        <f t="shared" si="22"/>
        <v>1</v>
      </c>
      <c r="E301" t="str">
        <f t="shared" si="23"/>
        <v>0</v>
      </c>
      <c r="F301" t="str">
        <f t="shared" si="24"/>
        <v>2</v>
      </c>
      <c r="G301" t="s">
        <v>824</v>
      </c>
      <c r="H301">
        <v>2022</v>
      </c>
      <c r="I301">
        <v>1</v>
      </c>
      <c r="J301" t="s">
        <v>823</v>
      </c>
      <c r="K301" s="36">
        <v>2731.08</v>
      </c>
      <c r="L301" s="36">
        <v>4600.53</v>
      </c>
      <c r="M301" s="36">
        <v>1924.61</v>
      </c>
      <c r="N301" s="36">
        <v>384</v>
      </c>
      <c r="O301" s="36">
        <v>1022.81</v>
      </c>
      <c r="P301" s="36">
        <v>1252.93</v>
      </c>
      <c r="Q301" s="36">
        <v>186.62</v>
      </c>
      <c r="R301" s="36">
        <v>1066.3</v>
      </c>
      <c r="S301" s="36">
        <v>4392.22</v>
      </c>
      <c r="T301" s="36">
        <v>0</v>
      </c>
      <c r="U301" s="36">
        <v>-100</v>
      </c>
      <c r="V301" s="36">
        <v>-833.33</v>
      </c>
      <c r="W301" s="41">
        <v>43.68</v>
      </c>
      <c r="X301" s="42">
        <v>15374.83</v>
      </c>
      <c r="Y301" s="42">
        <v>184497.97</v>
      </c>
      <c r="Z301" s="42">
        <v>972.42</v>
      </c>
    </row>
    <row r="302" spans="1:26" x14ac:dyDescent="0.2">
      <c r="A302" t="s">
        <v>390</v>
      </c>
      <c r="B302" t="str">
        <f t="shared" si="20"/>
        <v>2</v>
      </c>
      <c r="C302" t="str">
        <f t="shared" si="21"/>
        <v>2</v>
      </c>
      <c r="D302" t="str">
        <f t="shared" si="22"/>
        <v>0</v>
      </c>
      <c r="E302" t="str">
        <f t="shared" si="23"/>
        <v>3</v>
      </c>
      <c r="F302" t="str">
        <f t="shared" si="24"/>
        <v>0</v>
      </c>
      <c r="G302" t="s">
        <v>824</v>
      </c>
      <c r="H302">
        <v>2022</v>
      </c>
      <c r="I302">
        <v>1</v>
      </c>
      <c r="J302" t="s">
        <v>823</v>
      </c>
      <c r="K302" s="36">
        <v>2731.08</v>
      </c>
      <c r="L302" s="36">
        <v>5267.55</v>
      </c>
      <c r="M302" s="36">
        <v>1955.13</v>
      </c>
      <c r="N302" s="36">
        <v>384</v>
      </c>
      <c r="O302" s="36">
        <v>1007.52</v>
      </c>
      <c r="P302" s="36">
        <v>1321.15</v>
      </c>
      <c r="Q302" s="36">
        <v>186.62</v>
      </c>
      <c r="R302" s="36">
        <v>1134.53</v>
      </c>
      <c r="S302" s="36">
        <v>4861.74</v>
      </c>
      <c r="T302" s="36">
        <v>0</v>
      </c>
      <c r="U302" s="36">
        <v>-100</v>
      </c>
      <c r="V302" s="36">
        <v>-833.33</v>
      </c>
      <c r="W302" s="41">
        <v>47.14</v>
      </c>
      <c r="X302" s="42">
        <v>16594.82</v>
      </c>
      <c r="Y302" s="42">
        <v>199137.89</v>
      </c>
      <c r="Z302" s="42">
        <v>1065.1500000000001</v>
      </c>
    </row>
    <row r="303" spans="1:26" x14ac:dyDescent="0.2">
      <c r="A303" t="s">
        <v>391</v>
      </c>
      <c r="B303" t="str">
        <f t="shared" si="20"/>
        <v>2</v>
      </c>
      <c r="C303" t="str">
        <f t="shared" si="21"/>
        <v>2</v>
      </c>
      <c r="D303" t="str">
        <f t="shared" si="22"/>
        <v>0</v>
      </c>
      <c r="E303" t="str">
        <f t="shared" si="23"/>
        <v>2</v>
      </c>
      <c r="F303" t="str">
        <f t="shared" si="24"/>
        <v>1</v>
      </c>
      <c r="G303" t="s">
        <v>824</v>
      </c>
      <c r="H303">
        <v>2022</v>
      </c>
      <c r="I303">
        <v>1</v>
      </c>
      <c r="J303" t="s">
        <v>823</v>
      </c>
      <c r="K303" s="36">
        <v>2731.08</v>
      </c>
      <c r="L303" s="36">
        <v>4739.91</v>
      </c>
      <c r="M303" s="36">
        <v>1987.52</v>
      </c>
      <c r="N303" s="36">
        <v>384</v>
      </c>
      <c r="O303" s="36">
        <v>1027.21</v>
      </c>
      <c r="P303" s="36">
        <v>1273.5999999999999</v>
      </c>
      <c r="Q303" s="36">
        <v>186.62</v>
      </c>
      <c r="R303" s="36">
        <v>1086.97</v>
      </c>
      <c r="S303" s="36">
        <v>4534.46</v>
      </c>
      <c r="T303" s="36">
        <v>0</v>
      </c>
      <c r="U303" s="36">
        <v>-100</v>
      </c>
      <c r="V303" s="36">
        <v>-833.33</v>
      </c>
      <c r="W303" s="41">
        <v>44.73</v>
      </c>
      <c r="X303" s="42">
        <v>15744.44</v>
      </c>
      <c r="Y303" s="42">
        <v>188933.29</v>
      </c>
      <c r="Z303" s="42">
        <v>1002.11</v>
      </c>
    </row>
    <row r="304" spans="1:26" x14ac:dyDescent="0.2">
      <c r="A304" t="s">
        <v>392</v>
      </c>
      <c r="B304" t="str">
        <f t="shared" si="20"/>
        <v>2</v>
      </c>
      <c r="C304" t="str">
        <f t="shared" si="21"/>
        <v>2</v>
      </c>
      <c r="D304" t="str">
        <f t="shared" si="22"/>
        <v>0</v>
      </c>
      <c r="E304" t="str">
        <f t="shared" si="23"/>
        <v>1</v>
      </c>
      <c r="F304" t="str">
        <f t="shared" si="24"/>
        <v>2</v>
      </c>
      <c r="G304" t="s">
        <v>824</v>
      </c>
      <c r="H304">
        <v>2022</v>
      </c>
      <c r="I304">
        <v>1</v>
      </c>
      <c r="J304" t="s">
        <v>823</v>
      </c>
      <c r="K304" s="36">
        <v>2731.08</v>
      </c>
      <c r="L304" s="36">
        <v>4212.2700000000004</v>
      </c>
      <c r="M304" s="36">
        <v>2019.92</v>
      </c>
      <c r="N304" s="36">
        <v>384</v>
      </c>
      <c r="O304" s="36">
        <v>1046.9000000000001</v>
      </c>
      <c r="P304" s="36">
        <v>1226.04</v>
      </c>
      <c r="Q304" s="36">
        <v>186.62</v>
      </c>
      <c r="R304" s="36">
        <v>1039.42</v>
      </c>
      <c r="S304" s="36">
        <v>4207.1899999999996</v>
      </c>
      <c r="T304" s="36">
        <v>0</v>
      </c>
      <c r="U304" s="36">
        <v>-100</v>
      </c>
      <c r="V304" s="36">
        <v>-833.33</v>
      </c>
      <c r="W304" s="41">
        <v>42.31</v>
      </c>
      <c r="X304" s="42">
        <v>14894.06</v>
      </c>
      <c r="Y304" s="42">
        <v>178728.69</v>
      </c>
      <c r="Z304" s="42">
        <v>920.73</v>
      </c>
    </row>
    <row r="305" spans="1:26" x14ac:dyDescent="0.2">
      <c r="A305" t="s">
        <v>393</v>
      </c>
      <c r="B305" t="str">
        <f t="shared" si="20"/>
        <v>2</v>
      </c>
      <c r="C305" t="str">
        <f t="shared" si="21"/>
        <v>2</v>
      </c>
      <c r="D305" t="str">
        <f t="shared" si="22"/>
        <v>0</v>
      </c>
      <c r="E305" t="str">
        <f t="shared" si="23"/>
        <v>0</v>
      </c>
      <c r="F305" t="str">
        <f t="shared" si="24"/>
        <v>3</v>
      </c>
      <c r="G305" t="s">
        <v>824</v>
      </c>
      <c r="H305">
        <v>2022</v>
      </c>
      <c r="I305">
        <v>1</v>
      </c>
      <c r="J305" t="s">
        <v>823</v>
      </c>
      <c r="K305" s="36">
        <v>2731.08</v>
      </c>
      <c r="L305" s="36">
        <v>3684.62</v>
      </c>
      <c r="M305" s="36">
        <v>2052.31</v>
      </c>
      <c r="N305" s="36">
        <v>384</v>
      </c>
      <c r="O305" s="36">
        <v>1066.5999999999999</v>
      </c>
      <c r="P305" s="36">
        <v>1178.48</v>
      </c>
      <c r="Q305" s="36">
        <v>186.62</v>
      </c>
      <c r="R305" s="36">
        <v>991.86</v>
      </c>
      <c r="S305" s="36">
        <v>3879.91</v>
      </c>
      <c r="T305" s="36">
        <v>0</v>
      </c>
      <c r="U305" s="36">
        <v>-100</v>
      </c>
      <c r="V305" s="36">
        <v>-833.33</v>
      </c>
      <c r="W305" s="41">
        <v>39.9</v>
      </c>
      <c r="X305" s="42">
        <v>14043.67</v>
      </c>
      <c r="Y305" s="42">
        <v>168524.09</v>
      </c>
      <c r="Z305" s="42">
        <v>847.71</v>
      </c>
    </row>
    <row r="306" spans="1:26" x14ac:dyDescent="0.2">
      <c r="A306" t="s">
        <v>394</v>
      </c>
      <c r="B306" t="str">
        <f t="shared" si="20"/>
        <v>2</v>
      </c>
      <c r="C306" t="str">
        <f t="shared" si="21"/>
        <v>1</v>
      </c>
      <c r="D306" t="str">
        <f t="shared" si="22"/>
        <v>4</v>
      </c>
      <c r="E306" t="str">
        <f t="shared" si="23"/>
        <v>0</v>
      </c>
      <c r="F306" t="str">
        <f t="shared" si="24"/>
        <v>0</v>
      </c>
      <c r="G306" t="s">
        <v>824</v>
      </c>
      <c r="H306">
        <v>2022</v>
      </c>
      <c r="I306">
        <v>1</v>
      </c>
      <c r="J306" t="s">
        <v>823</v>
      </c>
      <c r="K306" s="36">
        <v>2731.08</v>
      </c>
      <c r="L306" s="36">
        <v>5505.96</v>
      </c>
      <c r="M306" s="36">
        <v>1680.01</v>
      </c>
      <c r="N306" s="36">
        <v>384</v>
      </c>
      <c r="O306" s="36">
        <v>918.63</v>
      </c>
      <c r="P306" s="36">
        <v>1308.5899999999999</v>
      </c>
      <c r="Q306" s="36">
        <v>186.62</v>
      </c>
      <c r="R306" s="36">
        <v>1121.97</v>
      </c>
      <c r="S306" s="36">
        <v>4775.3</v>
      </c>
      <c r="T306" s="36">
        <v>0</v>
      </c>
      <c r="U306" s="36">
        <v>-100</v>
      </c>
      <c r="V306" s="36">
        <v>-833.33</v>
      </c>
      <c r="W306" s="41">
        <v>46.51</v>
      </c>
      <c r="X306" s="42">
        <v>16370.23</v>
      </c>
      <c r="Y306" s="42">
        <v>196442.77</v>
      </c>
      <c r="Z306" s="42">
        <v>1048.5</v>
      </c>
    </row>
    <row r="307" spans="1:26" x14ac:dyDescent="0.2">
      <c r="A307" t="s">
        <v>395</v>
      </c>
      <c r="B307" t="str">
        <f t="shared" si="20"/>
        <v>2</v>
      </c>
      <c r="C307" t="str">
        <f t="shared" si="21"/>
        <v>1</v>
      </c>
      <c r="D307" t="str">
        <f t="shared" si="22"/>
        <v>3</v>
      </c>
      <c r="E307" t="str">
        <f t="shared" si="23"/>
        <v>1</v>
      </c>
      <c r="F307" t="str">
        <f t="shared" si="24"/>
        <v>0</v>
      </c>
      <c r="G307" t="s">
        <v>824</v>
      </c>
      <c r="H307">
        <v>2022</v>
      </c>
      <c r="I307">
        <v>1</v>
      </c>
      <c r="J307" t="s">
        <v>823</v>
      </c>
      <c r="K307" s="36">
        <v>2731.08</v>
      </c>
      <c r="L307" s="36">
        <v>5117.6899999999996</v>
      </c>
      <c r="M307" s="36">
        <v>1775.32</v>
      </c>
      <c r="N307" s="36">
        <v>384</v>
      </c>
      <c r="O307" s="36">
        <v>942.73</v>
      </c>
      <c r="P307" s="36">
        <v>1281.71</v>
      </c>
      <c r="Q307" s="36">
        <v>186.62</v>
      </c>
      <c r="R307" s="36">
        <v>1095.08</v>
      </c>
      <c r="S307" s="36">
        <v>4590.2700000000004</v>
      </c>
      <c r="T307" s="36">
        <v>0</v>
      </c>
      <c r="U307" s="36">
        <v>-100</v>
      </c>
      <c r="V307" s="36">
        <v>-833.33</v>
      </c>
      <c r="W307" s="41">
        <v>45.14</v>
      </c>
      <c r="X307" s="42">
        <v>15889.46</v>
      </c>
      <c r="Y307" s="42">
        <v>190673.49</v>
      </c>
      <c r="Z307" s="42">
        <v>1012.86</v>
      </c>
    </row>
    <row r="308" spans="1:26" x14ac:dyDescent="0.2">
      <c r="A308" t="s">
        <v>396</v>
      </c>
      <c r="B308" t="str">
        <f t="shared" si="20"/>
        <v>2</v>
      </c>
      <c r="C308" t="str">
        <f t="shared" si="21"/>
        <v>1</v>
      </c>
      <c r="D308" t="str">
        <f t="shared" si="22"/>
        <v>3</v>
      </c>
      <c r="E308" t="str">
        <f t="shared" si="23"/>
        <v>0</v>
      </c>
      <c r="F308" t="str">
        <f t="shared" si="24"/>
        <v>1</v>
      </c>
      <c r="G308" t="s">
        <v>824</v>
      </c>
      <c r="H308">
        <v>2022</v>
      </c>
      <c r="I308">
        <v>1</v>
      </c>
      <c r="J308" t="s">
        <v>823</v>
      </c>
      <c r="K308" s="36">
        <v>2731.08</v>
      </c>
      <c r="L308" s="36">
        <v>4590.04</v>
      </c>
      <c r="M308" s="36">
        <v>1807.72</v>
      </c>
      <c r="N308" s="36">
        <v>384</v>
      </c>
      <c r="O308" s="36">
        <v>962.42</v>
      </c>
      <c r="P308" s="36">
        <v>1234.1500000000001</v>
      </c>
      <c r="Q308" s="36">
        <v>186.62</v>
      </c>
      <c r="R308" s="36">
        <v>1047.53</v>
      </c>
      <c r="S308" s="36">
        <v>4263</v>
      </c>
      <c r="T308" s="36">
        <v>0</v>
      </c>
      <c r="U308" s="36">
        <v>-100</v>
      </c>
      <c r="V308" s="36">
        <v>-833.33</v>
      </c>
      <c r="W308" s="41">
        <v>42.72</v>
      </c>
      <c r="X308" s="42">
        <v>15039.07</v>
      </c>
      <c r="Y308" s="42">
        <v>180468.89</v>
      </c>
      <c r="Z308" s="42">
        <v>936.32</v>
      </c>
    </row>
    <row r="309" spans="1:26" x14ac:dyDescent="0.2">
      <c r="A309" t="s">
        <v>131</v>
      </c>
      <c r="B309" t="str">
        <f t="shared" si="20"/>
        <v>2</v>
      </c>
      <c r="C309" t="str">
        <f t="shared" si="21"/>
        <v>1</v>
      </c>
      <c r="D309" t="str">
        <f t="shared" si="22"/>
        <v>2</v>
      </c>
      <c r="E309" t="str">
        <f t="shared" si="23"/>
        <v>2</v>
      </c>
      <c r="F309" t="str">
        <f t="shared" si="24"/>
        <v>0</v>
      </c>
      <c r="G309" t="s">
        <v>824</v>
      </c>
      <c r="H309">
        <v>2022</v>
      </c>
      <c r="I309">
        <v>1</v>
      </c>
      <c r="J309" t="s">
        <v>823</v>
      </c>
      <c r="K309" s="36">
        <v>2731.08</v>
      </c>
      <c r="L309" s="36">
        <v>4729.42</v>
      </c>
      <c r="M309" s="36">
        <v>1870.63</v>
      </c>
      <c r="N309" s="36">
        <v>384</v>
      </c>
      <c r="O309" s="36">
        <v>966.83</v>
      </c>
      <c r="P309" s="36">
        <v>1254.82</v>
      </c>
      <c r="Q309" s="36">
        <v>186.62</v>
      </c>
      <c r="R309" s="36">
        <v>1068.2</v>
      </c>
      <c r="S309" s="36">
        <v>4405.24</v>
      </c>
      <c r="T309" s="36">
        <v>0</v>
      </c>
      <c r="U309" s="36">
        <v>-100</v>
      </c>
      <c r="V309" s="36">
        <v>-833.33</v>
      </c>
      <c r="W309" s="41">
        <v>43.77</v>
      </c>
      <c r="X309" s="42">
        <v>15408.68</v>
      </c>
      <c r="Y309" s="42">
        <v>184904.21</v>
      </c>
      <c r="Z309" s="42">
        <v>976.06</v>
      </c>
    </row>
    <row r="310" spans="1:26" x14ac:dyDescent="0.2">
      <c r="A310" t="s">
        <v>397</v>
      </c>
      <c r="B310" t="str">
        <f t="shared" si="20"/>
        <v>2</v>
      </c>
      <c r="C310" t="str">
        <f t="shared" si="21"/>
        <v>1</v>
      </c>
      <c r="D310" t="str">
        <f t="shared" si="22"/>
        <v>2</v>
      </c>
      <c r="E310" t="str">
        <f t="shared" si="23"/>
        <v>1</v>
      </c>
      <c r="F310" t="str">
        <f t="shared" si="24"/>
        <v>1</v>
      </c>
      <c r="G310" t="s">
        <v>824</v>
      </c>
      <c r="H310">
        <v>2022</v>
      </c>
      <c r="I310">
        <v>1</v>
      </c>
      <c r="J310" t="s">
        <v>823</v>
      </c>
      <c r="K310" s="36">
        <v>2731.08</v>
      </c>
      <c r="L310" s="36">
        <v>4201.78</v>
      </c>
      <c r="M310" s="36">
        <v>1903.03</v>
      </c>
      <c r="N310" s="36">
        <v>384</v>
      </c>
      <c r="O310" s="36">
        <v>986.52</v>
      </c>
      <c r="P310" s="36">
        <v>1207.26</v>
      </c>
      <c r="Q310" s="36">
        <v>186.62</v>
      </c>
      <c r="R310" s="36">
        <v>1020.64</v>
      </c>
      <c r="S310" s="36">
        <v>4077.97</v>
      </c>
      <c r="T310" s="36">
        <v>0</v>
      </c>
      <c r="U310" s="36">
        <v>-100</v>
      </c>
      <c r="V310" s="36">
        <v>-833.33</v>
      </c>
      <c r="W310" s="41">
        <v>41.36</v>
      </c>
      <c r="X310" s="42">
        <v>14558.3</v>
      </c>
      <c r="Y310" s="42">
        <v>174699.61</v>
      </c>
      <c r="Z310" s="42">
        <v>884.63</v>
      </c>
    </row>
    <row r="311" spans="1:26" x14ac:dyDescent="0.2">
      <c r="A311" t="s">
        <v>398</v>
      </c>
      <c r="B311" t="str">
        <f t="shared" si="20"/>
        <v>2</v>
      </c>
      <c r="C311" t="str">
        <f t="shared" si="21"/>
        <v>1</v>
      </c>
      <c r="D311" t="str">
        <f t="shared" si="22"/>
        <v>2</v>
      </c>
      <c r="E311" t="str">
        <f t="shared" si="23"/>
        <v>0</v>
      </c>
      <c r="F311" t="str">
        <f t="shared" si="24"/>
        <v>2</v>
      </c>
      <c r="G311" t="s">
        <v>824</v>
      </c>
      <c r="H311">
        <v>2022</v>
      </c>
      <c r="I311">
        <v>1</v>
      </c>
      <c r="J311" t="s">
        <v>823</v>
      </c>
      <c r="K311" s="36">
        <v>2731.08</v>
      </c>
      <c r="L311" s="36">
        <v>3674.13</v>
      </c>
      <c r="M311" s="36">
        <v>1935.43</v>
      </c>
      <c r="N311" s="36">
        <v>384</v>
      </c>
      <c r="O311" s="36">
        <v>1006.21</v>
      </c>
      <c r="P311" s="36">
        <v>1159.71</v>
      </c>
      <c r="Q311" s="36">
        <v>186.62</v>
      </c>
      <c r="R311" s="36">
        <v>973.08</v>
      </c>
      <c r="S311" s="36">
        <v>3750.69</v>
      </c>
      <c r="T311" s="36">
        <v>0</v>
      </c>
      <c r="U311" s="36">
        <v>-100</v>
      </c>
      <c r="V311" s="36">
        <v>-833.33</v>
      </c>
      <c r="W311" s="41">
        <v>38.94</v>
      </c>
      <c r="X311" s="42">
        <v>13707.92</v>
      </c>
      <c r="Y311" s="42">
        <v>164495.01</v>
      </c>
      <c r="Z311" s="42">
        <v>823.62</v>
      </c>
    </row>
    <row r="312" spans="1:26" x14ac:dyDescent="0.2">
      <c r="A312" t="s">
        <v>399</v>
      </c>
      <c r="B312" t="str">
        <f t="shared" si="20"/>
        <v>2</v>
      </c>
      <c r="C312" t="str">
        <f t="shared" si="21"/>
        <v>1</v>
      </c>
      <c r="D312" t="str">
        <f t="shared" si="22"/>
        <v>1</v>
      </c>
      <c r="E312" t="str">
        <f t="shared" si="23"/>
        <v>3</v>
      </c>
      <c r="F312" t="str">
        <f t="shared" si="24"/>
        <v>0</v>
      </c>
      <c r="G312" t="s">
        <v>824</v>
      </c>
      <c r="H312">
        <v>2022</v>
      </c>
      <c r="I312">
        <v>1</v>
      </c>
      <c r="J312" t="s">
        <v>823</v>
      </c>
      <c r="K312" s="36">
        <v>2731.08</v>
      </c>
      <c r="L312" s="36">
        <v>4341.1499999999996</v>
      </c>
      <c r="M312" s="36">
        <v>1965.94</v>
      </c>
      <c r="N312" s="36">
        <v>384</v>
      </c>
      <c r="O312" s="36">
        <v>990.93</v>
      </c>
      <c r="P312" s="36">
        <v>1227.93</v>
      </c>
      <c r="Q312" s="36">
        <v>186.62</v>
      </c>
      <c r="R312" s="36">
        <v>1041.31</v>
      </c>
      <c r="S312" s="36">
        <v>4220.22</v>
      </c>
      <c r="T312" s="36">
        <v>0</v>
      </c>
      <c r="U312" s="36">
        <v>-100</v>
      </c>
      <c r="V312" s="36">
        <v>-833.33</v>
      </c>
      <c r="W312" s="41">
        <v>42.41</v>
      </c>
      <c r="X312" s="42">
        <v>14927.91</v>
      </c>
      <c r="Y312" s="42">
        <v>179134.93</v>
      </c>
      <c r="Z312" s="42">
        <v>924.37</v>
      </c>
    </row>
    <row r="313" spans="1:26" x14ac:dyDescent="0.2">
      <c r="A313" t="s">
        <v>400</v>
      </c>
      <c r="B313" t="str">
        <f t="shared" si="20"/>
        <v>2</v>
      </c>
      <c r="C313" t="str">
        <f t="shared" si="21"/>
        <v>1</v>
      </c>
      <c r="D313" t="str">
        <f t="shared" si="22"/>
        <v>1</v>
      </c>
      <c r="E313" t="str">
        <f t="shared" si="23"/>
        <v>2</v>
      </c>
      <c r="F313" t="str">
        <f t="shared" si="24"/>
        <v>1</v>
      </c>
      <c r="G313" t="s">
        <v>824</v>
      </c>
      <c r="H313">
        <v>2022</v>
      </c>
      <c r="I313">
        <v>1</v>
      </c>
      <c r="J313" t="s">
        <v>823</v>
      </c>
      <c r="K313" s="36">
        <v>2731.08</v>
      </c>
      <c r="L313" s="36">
        <v>3813.51</v>
      </c>
      <c r="M313" s="36">
        <v>1998.34</v>
      </c>
      <c r="N313" s="36">
        <v>384</v>
      </c>
      <c r="O313" s="36">
        <v>1010.62</v>
      </c>
      <c r="P313" s="36">
        <v>1180.3800000000001</v>
      </c>
      <c r="Q313" s="36">
        <v>186.62</v>
      </c>
      <c r="R313" s="36">
        <v>993.75</v>
      </c>
      <c r="S313" s="36">
        <v>3892.94</v>
      </c>
      <c r="T313" s="36">
        <v>0</v>
      </c>
      <c r="U313" s="36">
        <v>-100</v>
      </c>
      <c r="V313" s="36">
        <v>-833.33</v>
      </c>
      <c r="W313" s="41">
        <v>39.99</v>
      </c>
      <c r="X313" s="42">
        <v>14077.53</v>
      </c>
      <c r="Y313" s="42">
        <v>168930.33</v>
      </c>
      <c r="Z313" s="42">
        <v>850.13</v>
      </c>
    </row>
    <row r="314" spans="1:26" x14ac:dyDescent="0.2">
      <c r="A314" t="s">
        <v>401</v>
      </c>
      <c r="B314" t="str">
        <f t="shared" si="20"/>
        <v>2</v>
      </c>
      <c r="C314" t="str">
        <f t="shared" si="21"/>
        <v>1</v>
      </c>
      <c r="D314" t="str">
        <f t="shared" si="22"/>
        <v>1</v>
      </c>
      <c r="E314" t="str">
        <f t="shared" si="23"/>
        <v>1</v>
      </c>
      <c r="F314" t="str">
        <f t="shared" si="24"/>
        <v>2</v>
      </c>
      <c r="G314" t="s">
        <v>824</v>
      </c>
      <c r="H314">
        <v>2022</v>
      </c>
      <c r="I314">
        <v>1</v>
      </c>
      <c r="J314" t="s">
        <v>823</v>
      </c>
      <c r="K314" s="36">
        <v>2731.08</v>
      </c>
      <c r="L314" s="36">
        <v>3285.86</v>
      </c>
      <c r="M314" s="36">
        <v>2030.74</v>
      </c>
      <c r="N314" s="36">
        <v>384</v>
      </c>
      <c r="O314" s="36">
        <v>1030.31</v>
      </c>
      <c r="P314" s="36">
        <v>1132.82</v>
      </c>
      <c r="Q314" s="36">
        <v>186.62</v>
      </c>
      <c r="R314" s="36">
        <v>946.2</v>
      </c>
      <c r="S314" s="36">
        <v>3565.67</v>
      </c>
      <c r="T314" s="36">
        <v>0</v>
      </c>
      <c r="U314" s="36">
        <v>-100</v>
      </c>
      <c r="V314" s="36">
        <v>-833.33</v>
      </c>
      <c r="W314" s="41">
        <v>37.58</v>
      </c>
      <c r="X314" s="42">
        <v>13227.14</v>
      </c>
      <c r="Y314" s="42">
        <v>158725.73000000001</v>
      </c>
      <c r="Z314" s="42">
        <v>789.14</v>
      </c>
    </row>
    <row r="315" spans="1:26" x14ac:dyDescent="0.2">
      <c r="A315" t="s">
        <v>402</v>
      </c>
      <c r="B315" t="str">
        <f t="shared" si="20"/>
        <v>2</v>
      </c>
      <c r="C315" t="str">
        <f t="shared" si="21"/>
        <v>1</v>
      </c>
      <c r="D315" t="str">
        <f t="shared" si="22"/>
        <v>1</v>
      </c>
      <c r="E315" t="str">
        <f t="shared" si="23"/>
        <v>0</v>
      </c>
      <c r="F315" t="str">
        <f t="shared" si="24"/>
        <v>3</v>
      </c>
      <c r="G315" t="s">
        <v>824</v>
      </c>
      <c r="H315">
        <v>2022</v>
      </c>
      <c r="I315">
        <v>1</v>
      </c>
      <c r="J315" t="s">
        <v>823</v>
      </c>
      <c r="K315" s="36">
        <v>2731.08</v>
      </c>
      <c r="L315" s="36">
        <v>2758.22</v>
      </c>
      <c r="M315" s="36">
        <v>2063.13</v>
      </c>
      <c r="N315" s="36">
        <v>384</v>
      </c>
      <c r="O315" s="36">
        <v>1050</v>
      </c>
      <c r="P315" s="36">
        <v>1085.27</v>
      </c>
      <c r="Q315" s="36">
        <v>186.62</v>
      </c>
      <c r="R315" s="36">
        <v>898.64</v>
      </c>
      <c r="S315" s="36">
        <v>3100.96</v>
      </c>
      <c r="T315" s="36">
        <v>0</v>
      </c>
      <c r="U315" s="36">
        <v>-100</v>
      </c>
      <c r="V315" s="36">
        <v>-833.33</v>
      </c>
      <c r="W315" s="41">
        <v>34.770000000000003</v>
      </c>
      <c r="X315" s="42">
        <v>12239.33</v>
      </c>
      <c r="Y315" s="42">
        <v>146871.98000000001</v>
      </c>
      <c r="Z315" s="42">
        <v>728.14</v>
      </c>
    </row>
    <row r="316" spans="1:26" x14ac:dyDescent="0.2">
      <c r="A316" t="s">
        <v>403</v>
      </c>
      <c r="B316" t="str">
        <f t="shared" si="20"/>
        <v>2</v>
      </c>
      <c r="C316" t="str">
        <f t="shared" si="21"/>
        <v>1</v>
      </c>
      <c r="D316" t="str">
        <f t="shared" si="22"/>
        <v>0</v>
      </c>
      <c r="E316" t="str">
        <f t="shared" si="23"/>
        <v>4</v>
      </c>
      <c r="F316" t="str">
        <f t="shared" si="24"/>
        <v>0</v>
      </c>
      <c r="G316" t="s">
        <v>824</v>
      </c>
      <c r="H316">
        <v>2022</v>
      </c>
      <c r="I316">
        <v>1</v>
      </c>
      <c r="J316" t="s">
        <v>823</v>
      </c>
      <c r="K316" s="36">
        <v>2731.08</v>
      </c>
      <c r="L316" s="36">
        <v>3952.88</v>
      </c>
      <c r="M316" s="36">
        <v>2061.2600000000002</v>
      </c>
      <c r="N316" s="36">
        <v>384</v>
      </c>
      <c r="O316" s="36">
        <v>1015.02</v>
      </c>
      <c r="P316" s="36">
        <v>1201.05</v>
      </c>
      <c r="Q316" s="36">
        <v>186.62</v>
      </c>
      <c r="R316" s="36">
        <v>1014.42</v>
      </c>
      <c r="S316" s="36">
        <v>4035.19</v>
      </c>
      <c r="T316" s="36">
        <v>0</v>
      </c>
      <c r="U316" s="36">
        <v>-100</v>
      </c>
      <c r="V316" s="36">
        <v>-833.33</v>
      </c>
      <c r="W316" s="41">
        <v>41.04</v>
      </c>
      <c r="X316" s="42">
        <v>14447.14</v>
      </c>
      <c r="Y316" s="42">
        <v>173365.65</v>
      </c>
      <c r="Z316" s="42">
        <v>876.65</v>
      </c>
    </row>
    <row r="317" spans="1:26" x14ac:dyDescent="0.2">
      <c r="A317" t="s">
        <v>404</v>
      </c>
      <c r="B317" t="str">
        <f t="shared" si="20"/>
        <v>2</v>
      </c>
      <c r="C317" t="str">
        <f t="shared" si="21"/>
        <v>1</v>
      </c>
      <c r="D317" t="str">
        <f t="shared" si="22"/>
        <v>0</v>
      </c>
      <c r="E317" t="str">
        <f t="shared" si="23"/>
        <v>3</v>
      </c>
      <c r="F317" t="str">
        <f t="shared" si="24"/>
        <v>1</v>
      </c>
      <c r="G317" t="s">
        <v>824</v>
      </c>
      <c r="H317">
        <v>2022</v>
      </c>
      <c r="I317">
        <v>1</v>
      </c>
      <c r="J317" t="s">
        <v>823</v>
      </c>
      <c r="K317" s="36">
        <v>2731.08</v>
      </c>
      <c r="L317" s="36">
        <v>3425.24</v>
      </c>
      <c r="M317" s="36">
        <v>2093.65</v>
      </c>
      <c r="N317" s="36">
        <v>384</v>
      </c>
      <c r="O317" s="36">
        <v>1034.72</v>
      </c>
      <c r="P317" s="36">
        <v>1153.49</v>
      </c>
      <c r="Q317" s="36">
        <v>186.62</v>
      </c>
      <c r="R317" s="36">
        <v>966.87</v>
      </c>
      <c r="S317" s="36">
        <v>3707.91</v>
      </c>
      <c r="T317" s="36">
        <v>0</v>
      </c>
      <c r="U317" s="36">
        <v>-100</v>
      </c>
      <c r="V317" s="36">
        <v>-833.33</v>
      </c>
      <c r="W317" s="41">
        <v>38.630000000000003</v>
      </c>
      <c r="X317" s="42">
        <v>13596.75</v>
      </c>
      <c r="Y317" s="42">
        <v>163161.04999999999</v>
      </c>
      <c r="Z317" s="42">
        <v>815.65</v>
      </c>
    </row>
    <row r="318" spans="1:26" x14ac:dyDescent="0.2">
      <c r="A318" t="s">
        <v>405</v>
      </c>
      <c r="B318" t="str">
        <f t="shared" si="20"/>
        <v>2</v>
      </c>
      <c r="C318" t="str">
        <f t="shared" si="21"/>
        <v>1</v>
      </c>
      <c r="D318" t="str">
        <f t="shared" si="22"/>
        <v>0</v>
      </c>
      <c r="E318" t="str">
        <f t="shared" si="23"/>
        <v>2</v>
      </c>
      <c r="F318" t="str">
        <f t="shared" si="24"/>
        <v>2</v>
      </c>
      <c r="G318" t="s">
        <v>824</v>
      </c>
      <c r="H318">
        <v>2022</v>
      </c>
      <c r="I318">
        <v>1</v>
      </c>
      <c r="J318" t="s">
        <v>823</v>
      </c>
      <c r="K318" s="36">
        <v>2731.08</v>
      </c>
      <c r="L318" s="36">
        <v>2897.59</v>
      </c>
      <c r="M318" s="36">
        <v>2126.0500000000002</v>
      </c>
      <c r="N318" s="36">
        <v>384</v>
      </c>
      <c r="O318" s="36">
        <v>1054.4100000000001</v>
      </c>
      <c r="P318" s="36">
        <v>1105.94</v>
      </c>
      <c r="Q318" s="36">
        <v>186.62</v>
      </c>
      <c r="R318" s="36">
        <v>919.31</v>
      </c>
      <c r="S318" s="36">
        <v>3243.21</v>
      </c>
      <c r="T318" s="36">
        <v>0</v>
      </c>
      <c r="U318" s="36">
        <v>-100</v>
      </c>
      <c r="V318" s="36">
        <v>-833.33</v>
      </c>
      <c r="W318" s="41">
        <v>35.82</v>
      </c>
      <c r="X318" s="42">
        <v>12608.94</v>
      </c>
      <c r="Y318" s="42">
        <v>151307.29</v>
      </c>
      <c r="Z318" s="42">
        <v>754.65</v>
      </c>
    </row>
    <row r="319" spans="1:26" x14ac:dyDescent="0.2">
      <c r="A319" t="s">
        <v>406</v>
      </c>
      <c r="B319" t="str">
        <f t="shared" si="20"/>
        <v>2</v>
      </c>
      <c r="C319" t="str">
        <f t="shared" si="21"/>
        <v>1</v>
      </c>
      <c r="D319" t="str">
        <f t="shared" si="22"/>
        <v>0</v>
      </c>
      <c r="E319" t="str">
        <f t="shared" si="23"/>
        <v>1</v>
      </c>
      <c r="F319" t="str">
        <f t="shared" si="24"/>
        <v>3</v>
      </c>
      <c r="G319" t="s">
        <v>824</v>
      </c>
      <c r="H319">
        <v>2022</v>
      </c>
      <c r="I319">
        <v>1</v>
      </c>
      <c r="J319" t="s">
        <v>823</v>
      </c>
      <c r="K319" s="36">
        <v>2731.08</v>
      </c>
      <c r="L319" s="36">
        <v>2369.9499999999998</v>
      </c>
      <c r="M319" s="36">
        <v>2158.44</v>
      </c>
      <c r="N319" s="36">
        <v>384</v>
      </c>
      <c r="O319" s="36">
        <v>1074.0999999999999</v>
      </c>
      <c r="P319" s="36">
        <v>1058.3800000000001</v>
      </c>
      <c r="Q319" s="36">
        <v>186.62</v>
      </c>
      <c r="R319" s="36">
        <v>871.76</v>
      </c>
      <c r="S319" s="36">
        <v>2915.93</v>
      </c>
      <c r="T319" s="36">
        <v>0</v>
      </c>
      <c r="U319" s="36">
        <v>-100</v>
      </c>
      <c r="V319" s="36">
        <v>-833.33</v>
      </c>
      <c r="W319" s="41">
        <v>33.409999999999997</v>
      </c>
      <c r="X319" s="42">
        <v>11758.56</v>
      </c>
      <c r="Y319" s="42">
        <v>141102.70000000001</v>
      </c>
      <c r="Z319" s="42">
        <v>693.65</v>
      </c>
    </row>
    <row r="320" spans="1:26" x14ac:dyDescent="0.2">
      <c r="A320" t="s">
        <v>407</v>
      </c>
      <c r="B320" t="str">
        <f t="shared" si="20"/>
        <v>2</v>
      </c>
      <c r="C320" t="str">
        <f t="shared" si="21"/>
        <v>1</v>
      </c>
      <c r="D320" t="str">
        <f t="shared" si="22"/>
        <v>0</v>
      </c>
      <c r="E320" t="str">
        <f t="shared" si="23"/>
        <v>0</v>
      </c>
      <c r="F320" t="str">
        <f t="shared" si="24"/>
        <v>4</v>
      </c>
      <c r="G320" t="s">
        <v>824</v>
      </c>
      <c r="H320">
        <v>2022</v>
      </c>
      <c r="I320">
        <v>1</v>
      </c>
      <c r="J320" t="s">
        <v>823</v>
      </c>
      <c r="K320" s="36">
        <v>2731.08</v>
      </c>
      <c r="L320" s="36">
        <v>1842.31</v>
      </c>
      <c r="M320" s="36">
        <v>2190.84</v>
      </c>
      <c r="N320" s="36">
        <v>384</v>
      </c>
      <c r="O320" s="36">
        <v>1093.79</v>
      </c>
      <c r="P320" s="36">
        <v>1010.83</v>
      </c>
      <c r="Q320" s="36">
        <v>186.62</v>
      </c>
      <c r="R320" s="36">
        <v>824.2</v>
      </c>
      <c r="S320" s="36">
        <v>2588.66</v>
      </c>
      <c r="T320" s="36">
        <v>0</v>
      </c>
      <c r="U320" s="36">
        <v>-100</v>
      </c>
      <c r="V320" s="36">
        <v>-833.33</v>
      </c>
      <c r="W320" s="41">
        <v>30.99</v>
      </c>
      <c r="X320" s="42">
        <v>10908.17</v>
      </c>
      <c r="Y320" s="42">
        <v>130898.1</v>
      </c>
      <c r="Z320" s="42">
        <v>632.65</v>
      </c>
    </row>
    <row r="321" spans="1:26" x14ac:dyDescent="0.2">
      <c r="A321" t="s">
        <v>408</v>
      </c>
      <c r="B321" t="str">
        <f t="shared" si="20"/>
        <v>2</v>
      </c>
      <c r="C321" t="str">
        <f t="shared" si="21"/>
        <v>0</v>
      </c>
      <c r="D321" t="str">
        <f t="shared" si="22"/>
        <v>5</v>
      </c>
      <c r="E321" t="str">
        <f t="shared" si="23"/>
        <v>0</v>
      </c>
      <c r="F321" t="str">
        <f t="shared" si="24"/>
        <v>0</v>
      </c>
      <c r="G321" t="s">
        <v>824</v>
      </c>
      <c r="H321">
        <v>2022</v>
      </c>
      <c r="I321">
        <v>1</v>
      </c>
      <c r="J321" t="s">
        <v>823</v>
      </c>
      <c r="K321" s="36">
        <v>2731.08</v>
      </c>
      <c r="L321" s="36">
        <v>4579.55</v>
      </c>
      <c r="M321" s="36">
        <v>1690.83</v>
      </c>
      <c r="N321" s="36">
        <v>384</v>
      </c>
      <c r="O321" s="36">
        <v>902.03</v>
      </c>
      <c r="P321" s="36">
        <v>1215.3699999999999</v>
      </c>
      <c r="Q321" s="36">
        <v>186.62</v>
      </c>
      <c r="R321" s="36">
        <v>1028.75</v>
      </c>
      <c r="S321" s="36">
        <v>4133.78</v>
      </c>
      <c r="T321" s="36">
        <v>0</v>
      </c>
      <c r="U321" s="36">
        <v>-100</v>
      </c>
      <c r="V321" s="36">
        <v>-833.33</v>
      </c>
      <c r="W321" s="41">
        <v>41.77</v>
      </c>
      <c r="X321" s="42">
        <v>14703.32</v>
      </c>
      <c r="Y321" s="42">
        <v>176439.8</v>
      </c>
      <c r="Z321" s="42">
        <v>900.22</v>
      </c>
    </row>
    <row r="322" spans="1:26" x14ac:dyDescent="0.2">
      <c r="A322" t="s">
        <v>409</v>
      </c>
      <c r="B322" t="str">
        <f t="shared" si="20"/>
        <v>2</v>
      </c>
      <c r="C322" t="str">
        <f t="shared" si="21"/>
        <v>0</v>
      </c>
      <c r="D322" t="str">
        <f t="shared" si="22"/>
        <v>4</v>
      </c>
      <c r="E322" t="str">
        <f t="shared" si="23"/>
        <v>1</v>
      </c>
      <c r="F322" t="str">
        <f t="shared" si="24"/>
        <v>0</v>
      </c>
      <c r="G322" t="s">
        <v>824</v>
      </c>
      <c r="H322">
        <v>2022</v>
      </c>
      <c r="I322">
        <v>1</v>
      </c>
      <c r="J322" t="s">
        <v>823</v>
      </c>
      <c r="K322" s="36">
        <v>2731.08</v>
      </c>
      <c r="L322" s="36">
        <v>4191.29</v>
      </c>
      <c r="M322" s="36">
        <v>1786.14</v>
      </c>
      <c r="N322" s="36">
        <v>384</v>
      </c>
      <c r="O322" s="36">
        <v>926.13</v>
      </c>
      <c r="P322" s="36">
        <v>1188.49</v>
      </c>
      <c r="Q322" s="36">
        <v>186.62</v>
      </c>
      <c r="R322" s="36">
        <v>1001.86</v>
      </c>
      <c r="S322" s="36">
        <v>3948.75</v>
      </c>
      <c r="T322" s="36">
        <v>0</v>
      </c>
      <c r="U322" s="36">
        <v>-100</v>
      </c>
      <c r="V322" s="36">
        <v>-833.33</v>
      </c>
      <c r="W322" s="41">
        <v>40.409999999999997</v>
      </c>
      <c r="X322" s="42">
        <v>14222.54</v>
      </c>
      <c r="Y322" s="42">
        <v>170670.52</v>
      </c>
      <c r="Z322" s="42">
        <v>860.54</v>
      </c>
    </row>
    <row r="323" spans="1:26" x14ac:dyDescent="0.2">
      <c r="A323" t="s">
        <v>410</v>
      </c>
      <c r="B323" t="str">
        <f t="shared" si="20"/>
        <v>2</v>
      </c>
      <c r="C323" t="str">
        <f t="shared" si="21"/>
        <v>0</v>
      </c>
      <c r="D323" t="str">
        <f t="shared" si="22"/>
        <v>4</v>
      </c>
      <c r="E323" t="str">
        <f t="shared" si="23"/>
        <v>0</v>
      </c>
      <c r="F323" t="str">
        <f t="shared" si="24"/>
        <v>1</v>
      </c>
      <c r="G323" t="s">
        <v>824</v>
      </c>
      <c r="H323">
        <v>2022</v>
      </c>
      <c r="I323">
        <v>1</v>
      </c>
      <c r="J323" t="s">
        <v>823</v>
      </c>
      <c r="K323" s="36">
        <v>2731.08</v>
      </c>
      <c r="L323" s="36">
        <v>3663.64</v>
      </c>
      <c r="M323" s="36">
        <v>1818.54</v>
      </c>
      <c r="N323" s="36">
        <v>384</v>
      </c>
      <c r="O323" s="36">
        <v>945.83</v>
      </c>
      <c r="P323" s="36">
        <v>1140.93</v>
      </c>
      <c r="Q323" s="36">
        <v>186.62</v>
      </c>
      <c r="R323" s="36">
        <v>954.31</v>
      </c>
      <c r="S323" s="36">
        <v>3621.48</v>
      </c>
      <c r="T323" s="36">
        <v>0</v>
      </c>
      <c r="U323" s="36">
        <v>-100</v>
      </c>
      <c r="V323" s="36">
        <v>-833.33</v>
      </c>
      <c r="W323" s="41">
        <v>37.99</v>
      </c>
      <c r="X323" s="42">
        <v>13372.16</v>
      </c>
      <c r="Y323" s="42">
        <v>160465.92000000001</v>
      </c>
      <c r="Z323" s="42">
        <v>799.54</v>
      </c>
    </row>
    <row r="324" spans="1:26" x14ac:dyDescent="0.2">
      <c r="A324" t="s">
        <v>411</v>
      </c>
      <c r="B324" t="str">
        <f t="shared" ref="B324:B387" si="25">MID($A324,2,1)</f>
        <v>2</v>
      </c>
      <c r="C324" t="str">
        <f t="shared" ref="C324:C387" si="26">MID($A324,4,1)</f>
        <v>0</v>
      </c>
      <c r="D324" t="str">
        <f t="shared" ref="D324:D387" si="27">MID($A324,6,1)</f>
        <v>3</v>
      </c>
      <c r="E324" t="str">
        <f t="shared" ref="E324:E387" si="28">MID($A324,8,1)</f>
        <v>2</v>
      </c>
      <c r="F324" t="str">
        <f t="shared" ref="F324:F387" si="29">MID($A324,10,1)</f>
        <v>0</v>
      </c>
      <c r="G324" t="s">
        <v>824</v>
      </c>
      <c r="H324">
        <v>2022</v>
      </c>
      <c r="I324">
        <v>1</v>
      </c>
      <c r="J324" t="s">
        <v>823</v>
      </c>
      <c r="K324" s="36">
        <v>2731.08</v>
      </c>
      <c r="L324" s="36">
        <v>3803.02</v>
      </c>
      <c r="M324" s="36">
        <v>1881.45</v>
      </c>
      <c r="N324" s="36">
        <v>384</v>
      </c>
      <c r="O324" s="36">
        <v>950.23</v>
      </c>
      <c r="P324" s="36">
        <v>1161.5999999999999</v>
      </c>
      <c r="Q324" s="36">
        <v>186.62</v>
      </c>
      <c r="R324" s="36">
        <v>974.98</v>
      </c>
      <c r="S324" s="36">
        <v>3763.72</v>
      </c>
      <c r="T324" s="36">
        <v>0</v>
      </c>
      <c r="U324" s="36">
        <v>-100</v>
      </c>
      <c r="V324" s="36">
        <v>-833.33</v>
      </c>
      <c r="W324" s="41">
        <v>39.04</v>
      </c>
      <c r="X324" s="42">
        <v>13741.77</v>
      </c>
      <c r="Y324" s="42">
        <v>164901.24</v>
      </c>
      <c r="Z324" s="42">
        <v>826.05</v>
      </c>
    </row>
    <row r="325" spans="1:26" x14ac:dyDescent="0.2">
      <c r="A325" t="s">
        <v>412</v>
      </c>
      <c r="B325" t="str">
        <f t="shared" si="25"/>
        <v>2</v>
      </c>
      <c r="C325" t="str">
        <f t="shared" si="26"/>
        <v>0</v>
      </c>
      <c r="D325" t="str">
        <f t="shared" si="27"/>
        <v>3</v>
      </c>
      <c r="E325" t="str">
        <f t="shared" si="28"/>
        <v>1</v>
      </c>
      <c r="F325" t="str">
        <f t="shared" si="29"/>
        <v>1</v>
      </c>
      <c r="G325" t="s">
        <v>824</v>
      </c>
      <c r="H325">
        <v>2022</v>
      </c>
      <c r="I325">
        <v>1</v>
      </c>
      <c r="J325" t="s">
        <v>823</v>
      </c>
      <c r="K325" s="36">
        <v>2731.08</v>
      </c>
      <c r="L325" s="36">
        <v>3275.37</v>
      </c>
      <c r="M325" s="36">
        <v>1913.85</v>
      </c>
      <c r="N325" s="36">
        <v>384</v>
      </c>
      <c r="O325" s="36">
        <v>969.93</v>
      </c>
      <c r="P325" s="36">
        <v>1114.05</v>
      </c>
      <c r="Q325" s="36">
        <v>186.62</v>
      </c>
      <c r="R325" s="36">
        <v>927.42</v>
      </c>
      <c r="S325" s="36">
        <v>3436.45</v>
      </c>
      <c r="T325" s="36">
        <v>0</v>
      </c>
      <c r="U325" s="36">
        <v>-100</v>
      </c>
      <c r="V325" s="36">
        <v>-833.33</v>
      </c>
      <c r="W325" s="41">
        <v>36.619999999999997</v>
      </c>
      <c r="X325" s="42">
        <v>12891.39</v>
      </c>
      <c r="Y325" s="42">
        <v>154696.64000000001</v>
      </c>
      <c r="Z325" s="42">
        <v>765.05</v>
      </c>
    </row>
    <row r="326" spans="1:26" x14ac:dyDescent="0.2">
      <c r="A326" t="s">
        <v>413</v>
      </c>
      <c r="B326" t="str">
        <f t="shared" si="25"/>
        <v>2</v>
      </c>
      <c r="C326" t="str">
        <f t="shared" si="26"/>
        <v>0</v>
      </c>
      <c r="D326" t="str">
        <f t="shared" si="27"/>
        <v>3</v>
      </c>
      <c r="E326" t="str">
        <f t="shared" si="28"/>
        <v>0</v>
      </c>
      <c r="F326" t="str">
        <f t="shared" si="29"/>
        <v>2</v>
      </c>
      <c r="G326" t="s">
        <v>824</v>
      </c>
      <c r="H326">
        <v>2022</v>
      </c>
      <c r="I326">
        <v>1</v>
      </c>
      <c r="J326" t="s">
        <v>823</v>
      </c>
      <c r="K326" s="36">
        <v>2731.08</v>
      </c>
      <c r="L326" s="36">
        <v>2747.73</v>
      </c>
      <c r="M326" s="36">
        <v>1946.24</v>
      </c>
      <c r="N326" s="36">
        <v>384</v>
      </c>
      <c r="O326" s="36">
        <v>989.62</v>
      </c>
      <c r="P326" s="36">
        <v>1066.49</v>
      </c>
      <c r="Q326" s="36">
        <v>186.62</v>
      </c>
      <c r="R326" s="36">
        <v>879.87</v>
      </c>
      <c r="S326" s="36">
        <v>3109.17</v>
      </c>
      <c r="T326" s="36">
        <v>0</v>
      </c>
      <c r="U326" s="36">
        <v>-100</v>
      </c>
      <c r="V326" s="36">
        <v>-833.33</v>
      </c>
      <c r="W326" s="41">
        <v>34.21</v>
      </c>
      <c r="X326" s="42">
        <v>12041</v>
      </c>
      <c r="Y326" s="42">
        <v>144492.04</v>
      </c>
      <c r="Z326" s="42">
        <v>704.05</v>
      </c>
    </row>
    <row r="327" spans="1:26" x14ac:dyDescent="0.2">
      <c r="A327" t="s">
        <v>132</v>
      </c>
      <c r="B327" t="str">
        <f t="shared" si="25"/>
        <v>2</v>
      </c>
      <c r="C327" t="str">
        <f t="shared" si="26"/>
        <v>0</v>
      </c>
      <c r="D327" t="str">
        <f t="shared" si="27"/>
        <v>2</v>
      </c>
      <c r="E327" t="str">
        <f t="shared" si="28"/>
        <v>3</v>
      </c>
      <c r="F327" t="str">
        <f t="shared" si="29"/>
        <v>0</v>
      </c>
      <c r="G327" t="s">
        <v>824</v>
      </c>
      <c r="H327">
        <v>2022</v>
      </c>
      <c r="I327">
        <v>1</v>
      </c>
      <c r="J327" t="s">
        <v>823</v>
      </c>
      <c r="K327" s="36">
        <v>2731.08</v>
      </c>
      <c r="L327" s="36">
        <v>3414.75</v>
      </c>
      <c r="M327" s="36">
        <v>1976.76</v>
      </c>
      <c r="N327" s="36">
        <v>384</v>
      </c>
      <c r="O327" s="36">
        <v>974.33</v>
      </c>
      <c r="P327" s="36">
        <v>1134.72</v>
      </c>
      <c r="Q327" s="36">
        <v>186.62</v>
      </c>
      <c r="R327" s="36">
        <v>948.09</v>
      </c>
      <c r="S327" s="36">
        <v>3578.69</v>
      </c>
      <c r="T327" s="36">
        <v>0</v>
      </c>
      <c r="U327" s="36">
        <v>-100</v>
      </c>
      <c r="V327" s="36">
        <v>-833.33</v>
      </c>
      <c r="W327" s="41">
        <v>37.67</v>
      </c>
      <c r="X327" s="42">
        <v>13261</v>
      </c>
      <c r="Y327" s="42">
        <v>159131.96</v>
      </c>
      <c r="Z327" s="42">
        <v>791.56</v>
      </c>
    </row>
    <row r="328" spans="1:26" x14ac:dyDescent="0.2">
      <c r="A328" t="s">
        <v>133</v>
      </c>
      <c r="B328" t="str">
        <f t="shared" si="25"/>
        <v>2</v>
      </c>
      <c r="C328" t="str">
        <f t="shared" si="26"/>
        <v>0</v>
      </c>
      <c r="D328" t="str">
        <f t="shared" si="27"/>
        <v>2</v>
      </c>
      <c r="E328" t="str">
        <f t="shared" si="28"/>
        <v>2</v>
      </c>
      <c r="F328" t="str">
        <f t="shared" si="29"/>
        <v>1</v>
      </c>
      <c r="G328" t="s">
        <v>824</v>
      </c>
      <c r="H328">
        <v>2022</v>
      </c>
      <c r="I328">
        <v>1</v>
      </c>
      <c r="J328" t="s">
        <v>823</v>
      </c>
      <c r="K328" s="36">
        <v>2731.08</v>
      </c>
      <c r="L328" s="36">
        <v>2887.1</v>
      </c>
      <c r="M328" s="36">
        <v>2009.16</v>
      </c>
      <c r="N328" s="36">
        <v>384</v>
      </c>
      <c r="O328" s="36">
        <v>994.02</v>
      </c>
      <c r="P328" s="36">
        <v>1087.1600000000001</v>
      </c>
      <c r="Q328" s="36">
        <v>186.62</v>
      </c>
      <c r="R328" s="36">
        <v>900.54</v>
      </c>
      <c r="S328" s="36">
        <v>3251.42</v>
      </c>
      <c r="T328" s="36">
        <v>0</v>
      </c>
      <c r="U328" s="36">
        <v>-100</v>
      </c>
      <c r="V328" s="36">
        <v>-833.33</v>
      </c>
      <c r="W328" s="41">
        <v>35.26</v>
      </c>
      <c r="X328" s="42">
        <v>12410.61</v>
      </c>
      <c r="Y328" s="42">
        <v>148927.35999999999</v>
      </c>
      <c r="Z328" s="42">
        <v>730.56</v>
      </c>
    </row>
    <row r="329" spans="1:26" x14ac:dyDescent="0.2">
      <c r="A329" t="s">
        <v>414</v>
      </c>
      <c r="B329" t="str">
        <f t="shared" si="25"/>
        <v>2</v>
      </c>
      <c r="C329" t="str">
        <f t="shared" si="26"/>
        <v>0</v>
      </c>
      <c r="D329" t="str">
        <f t="shared" si="27"/>
        <v>2</v>
      </c>
      <c r="E329" t="str">
        <f t="shared" si="28"/>
        <v>1</v>
      </c>
      <c r="F329" t="str">
        <f t="shared" si="29"/>
        <v>2</v>
      </c>
      <c r="G329" t="s">
        <v>824</v>
      </c>
      <c r="H329">
        <v>2022</v>
      </c>
      <c r="I329">
        <v>1</v>
      </c>
      <c r="J329" t="s">
        <v>823</v>
      </c>
      <c r="K329" s="36">
        <v>2731.08</v>
      </c>
      <c r="L329" s="36">
        <v>2359.46</v>
      </c>
      <c r="M329" s="36">
        <v>2041.56</v>
      </c>
      <c r="N329" s="36">
        <v>384</v>
      </c>
      <c r="O329" s="36">
        <v>1013.72</v>
      </c>
      <c r="P329" s="36">
        <v>1039.5999999999999</v>
      </c>
      <c r="Q329" s="36">
        <v>186.62</v>
      </c>
      <c r="R329" s="36">
        <v>852.98</v>
      </c>
      <c r="S329" s="36">
        <v>2924.15</v>
      </c>
      <c r="T329" s="36">
        <v>0</v>
      </c>
      <c r="U329" s="36">
        <v>-100</v>
      </c>
      <c r="V329" s="36">
        <v>-833.33</v>
      </c>
      <c r="W329" s="41">
        <v>32.840000000000003</v>
      </c>
      <c r="X329" s="42">
        <v>11560.23</v>
      </c>
      <c r="Y329" s="42">
        <v>138722.76</v>
      </c>
      <c r="Z329" s="42">
        <v>669.56</v>
      </c>
    </row>
    <row r="330" spans="1:26" x14ac:dyDescent="0.2">
      <c r="A330" t="s">
        <v>415</v>
      </c>
      <c r="B330" t="str">
        <f t="shared" si="25"/>
        <v>2</v>
      </c>
      <c r="C330" t="str">
        <f t="shared" si="26"/>
        <v>0</v>
      </c>
      <c r="D330" t="str">
        <f t="shared" si="27"/>
        <v>2</v>
      </c>
      <c r="E330" t="str">
        <f t="shared" si="28"/>
        <v>0</v>
      </c>
      <c r="F330" t="str">
        <f t="shared" si="29"/>
        <v>3</v>
      </c>
      <c r="G330" t="s">
        <v>824</v>
      </c>
      <c r="H330">
        <v>2022</v>
      </c>
      <c r="I330">
        <v>1</v>
      </c>
      <c r="J330" t="s">
        <v>823</v>
      </c>
      <c r="K330" s="36">
        <v>2731.08</v>
      </c>
      <c r="L330" s="36">
        <v>1831.82</v>
      </c>
      <c r="M330" s="36">
        <v>2073.9499999999998</v>
      </c>
      <c r="N330" s="36">
        <v>384</v>
      </c>
      <c r="O330" s="36">
        <v>1033.4100000000001</v>
      </c>
      <c r="P330" s="36">
        <v>992.05</v>
      </c>
      <c r="Q330" s="36">
        <v>186.62</v>
      </c>
      <c r="R330" s="36">
        <v>805.43</v>
      </c>
      <c r="S330" s="36">
        <v>2596.87</v>
      </c>
      <c r="T330" s="36">
        <v>0</v>
      </c>
      <c r="U330" s="36">
        <v>-100</v>
      </c>
      <c r="V330" s="36">
        <v>-833.33</v>
      </c>
      <c r="W330" s="41">
        <v>30.43</v>
      </c>
      <c r="X330" s="42">
        <v>10709.85</v>
      </c>
      <c r="Y330" s="42">
        <v>128518.16</v>
      </c>
      <c r="Z330" s="42">
        <v>608.55999999999995</v>
      </c>
    </row>
    <row r="331" spans="1:26" x14ac:dyDescent="0.2">
      <c r="A331" t="s">
        <v>416</v>
      </c>
      <c r="B331" t="str">
        <f t="shared" si="25"/>
        <v>2</v>
      </c>
      <c r="C331" t="str">
        <f t="shared" si="26"/>
        <v>0</v>
      </c>
      <c r="D331" t="str">
        <f t="shared" si="27"/>
        <v>1</v>
      </c>
      <c r="E331" t="str">
        <f t="shared" si="28"/>
        <v>4</v>
      </c>
      <c r="F331" t="str">
        <f t="shared" si="29"/>
        <v>0</v>
      </c>
      <c r="G331" t="s">
        <v>824</v>
      </c>
      <c r="H331">
        <v>2022</v>
      </c>
      <c r="I331">
        <v>1</v>
      </c>
      <c r="J331" t="s">
        <v>823</v>
      </c>
      <c r="K331" s="36">
        <v>2731.08</v>
      </c>
      <c r="L331" s="36">
        <v>3026.48</v>
      </c>
      <c r="M331" s="36">
        <v>2072.08</v>
      </c>
      <c r="N331" s="36">
        <v>384</v>
      </c>
      <c r="O331" s="36">
        <v>998.43</v>
      </c>
      <c r="P331" s="36">
        <v>1107.83</v>
      </c>
      <c r="Q331" s="36">
        <v>186.62</v>
      </c>
      <c r="R331" s="36">
        <v>921.21</v>
      </c>
      <c r="S331" s="36">
        <v>3393.67</v>
      </c>
      <c r="T331" s="36">
        <v>0</v>
      </c>
      <c r="U331" s="36">
        <v>-100</v>
      </c>
      <c r="V331" s="36">
        <v>-833.33</v>
      </c>
      <c r="W331" s="41">
        <v>36.31</v>
      </c>
      <c r="X331" s="42">
        <v>12780.22</v>
      </c>
      <c r="Y331" s="42">
        <v>153362.68</v>
      </c>
      <c r="Z331" s="42">
        <v>757.08</v>
      </c>
    </row>
    <row r="332" spans="1:26" x14ac:dyDescent="0.2">
      <c r="A332" t="s">
        <v>417</v>
      </c>
      <c r="B332" t="str">
        <f t="shared" si="25"/>
        <v>2</v>
      </c>
      <c r="C332" t="str">
        <f t="shared" si="26"/>
        <v>0</v>
      </c>
      <c r="D332" t="str">
        <f t="shared" si="27"/>
        <v>1</v>
      </c>
      <c r="E332" t="str">
        <f t="shared" si="28"/>
        <v>3</v>
      </c>
      <c r="F332" t="str">
        <f t="shared" si="29"/>
        <v>1</v>
      </c>
      <c r="G332" t="s">
        <v>824</v>
      </c>
      <c r="H332">
        <v>2022</v>
      </c>
      <c r="I332">
        <v>1</v>
      </c>
      <c r="J332" t="s">
        <v>823</v>
      </c>
      <c r="K332" s="36">
        <v>2731.08</v>
      </c>
      <c r="L332" s="36">
        <v>2498.84</v>
      </c>
      <c r="M332" s="36">
        <v>2104.4699999999998</v>
      </c>
      <c r="N332" s="36">
        <v>384</v>
      </c>
      <c r="O332" s="36">
        <v>1018.12</v>
      </c>
      <c r="P332" s="36">
        <v>1060.27</v>
      </c>
      <c r="Q332" s="36">
        <v>186.62</v>
      </c>
      <c r="R332" s="36">
        <v>873.65</v>
      </c>
      <c r="S332" s="36">
        <v>3066.39</v>
      </c>
      <c r="T332" s="36">
        <v>0</v>
      </c>
      <c r="U332" s="36">
        <v>-100</v>
      </c>
      <c r="V332" s="36">
        <v>-833.33</v>
      </c>
      <c r="W332" s="41">
        <v>33.89</v>
      </c>
      <c r="X332" s="42">
        <v>11929.84</v>
      </c>
      <c r="Y332" s="42">
        <v>143158.07999999999</v>
      </c>
      <c r="Z332" s="42">
        <v>696.08</v>
      </c>
    </row>
    <row r="333" spans="1:26" x14ac:dyDescent="0.2">
      <c r="A333" t="s">
        <v>134</v>
      </c>
      <c r="B333" t="str">
        <f t="shared" si="25"/>
        <v>2</v>
      </c>
      <c r="C333" t="str">
        <f t="shared" si="26"/>
        <v>0</v>
      </c>
      <c r="D333" t="str">
        <f t="shared" si="27"/>
        <v>1</v>
      </c>
      <c r="E333" t="str">
        <f t="shared" si="28"/>
        <v>2</v>
      </c>
      <c r="F333" t="str">
        <f t="shared" si="29"/>
        <v>2</v>
      </c>
      <c r="G333" t="s">
        <v>824</v>
      </c>
      <c r="H333">
        <v>2022</v>
      </c>
      <c r="I333">
        <v>1</v>
      </c>
      <c r="J333" t="s">
        <v>823</v>
      </c>
      <c r="K333" s="36">
        <v>2731.08</v>
      </c>
      <c r="L333" s="36">
        <v>1971.19</v>
      </c>
      <c r="M333" s="36">
        <v>2136.87</v>
      </c>
      <c r="N333" s="36">
        <v>384</v>
      </c>
      <c r="O333" s="36">
        <v>1037.82</v>
      </c>
      <c r="P333" s="36">
        <v>1012.72</v>
      </c>
      <c r="Q333" s="36">
        <v>186.62</v>
      </c>
      <c r="R333" s="36">
        <v>826.1</v>
      </c>
      <c r="S333" s="36">
        <v>2739.12</v>
      </c>
      <c r="T333" s="36">
        <v>0</v>
      </c>
      <c r="U333" s="36">
        <v>-100</v>
      </c>
      <c r="V333" s="36">
        <v>-833.33</v>
      </c>
      <c r="W333" s="41">
        <v>31.48</v>
      </c>
      <c r="X333" s="42">
        <v>11079.46</v>
      </c>
      <c r="Y333" s="42">
        <v>132953.48000000001</v>
      </c>
      <c r="Z333" s="42">
        <v>635.08000000000004</v>
      </c>
    </row>
    <row r="334" spans="1:26" x14ac:dyDescent="0.2">
      <c r="A334" t="s">
        <v>418</v>
      </c>
      <c r="B334" t="str">
        <f t="shared" si="25"/>
        <v>2</v>
      </c>
      <c r="C334" t="str">
        <f t="shared" si="26"/>
        <v>0</v>
      </c>
      <c r="D334" t="str">
        <f t="shared" si="27"/>
        <v>1</v>
      </c>
      <c r="E334" t="str">
        <f t="shared" si="28"/>
        <v>1</v>
      </c>
      <c r="F334" t="str">
        <f t="shared" si="29"/>
        <v>3</v>
      </c>
      <c r="G334" t="s">
        <v>824</v>
      </c>
      <c r="H334">
        <v>2022</v>
      </c>
      <c r="I334">
        <v>1</v>
      </c>
      <c r="J334" t="s">
        <v>823</v>
      </c>
      <c r="K334" s="36">
        <v>2731.08</v>
      </c>
      <c r="L334" s="36">
        <v>1443.55</v>
      </c>
      <c r="M334" s="36">
        <v>2169.2600000000002</v>
      </c>
      <c r="N334" s="36">
        <v>384</v>
      </c>
      <c r="O334" s="36">
        <v>1057.51</v>
      </c>
      <c r="P334" s="36">
        <v>965.16</v>
      </c>
      <c r="Q334" s="36">
        <v>186.62</v>
      </c>
      <c r="R334" s="36">
        <v>778.54</v>
      </c>
      <c r="S334" s="36">
        <v>2411.84</v>
      </c>
      <c r="T334" s="36">
        <v>0</v>
      </c>
      <c r="U334" s="36">
        <v>-100</v>
      </c>
      <c r="V334" s="36">
        <v>-833.33</v>
      </c>
      <c r="W334" s="41">
        <v>29.06</v>
      </c>
      <c r="X334" s="42">
        <v>10229.07</v>
      </c>
      <c r="Y334" s="42">
        <v>122748.88</v>
      </c>
      <c r="Z334" s="42">
        <v>574.08000000000004</v>
      </c>
    </row>
    <row r="335" spans="1:26" x14ac:dyDescent="0.2">
      <c r="A335" t="s">
        <v>419</v>
      </c>
      <c r="B335" t="str">
        <f t="shared" si="25"/>
        <v>2</v>
      </c>
      <c r="C335" t="str">
        <f t="shared" si="26"/>
        <v>0</v>
      </c>
      <c r="D335" t="str">
        <f t="shared" si="27"/>
        <v>1</v>
      </c>
      <c r="E335" t="str">
        <f t="shared" si="28"/>
        <v>0</v>
      </c>
      <c r="F335" t="str">
        <f t="shared" si="29"/>
        <v>4</v>
      </c>
      <c r="G335" t="s">
        <v>824</v>
      </c>
      <c r="H335">
        <v>2022</v>
      </c>
      <c r="I335">
        <v>1</v>
      </c>
      <c r="J335" t="s">
        <v>823</v>
      </c>
      <c r="K335" s="36">
        <v>2731.08</v>
      </c>
      <c r="L335" s="36">
        <v>915.91</v>
      </c>
      <c r="M335" s="36">
        <v>2201.66</v>
      </c>
      <c r="N335" s="36">
        <v>384</v>
      </c>
      <c r="O335" s="36">
        <v>1077.2</v>
      </c>
      <c r="P335" s="36">
        <v>917.61</v>
      </c>
      <c r="Q335" s="36">
        <v>186.62</v>
      </c>
      <c r="R335" s="36">
        <v>730.98</v>
      </c>
      <c r="S335" s="36">
        <v>2084.5700000000002</v>
      </c>
      <c r="T335" s="36">
        <v>0</v>
      </c>
      <c r="U335" s="36">
        <v>-100</v>
      </c>
      <c r="V335" s="36">
        <v>-833.33</v>
      </c>
      <c r="W335" s="41">
        <v>26.64</v>
      </c>
      <c r="X335" s="42">
        <v>9378.69</v>
      </c>
      <c r="Y335" s="42">
        <v>112544.28</v>
      </c>
      <c r="Z335" s="42">
        <v>513.08000000000004</v>
      </c>
    </row>
    <row r="336" spans="1:26" x14ac:dyDescent="0.2">
      <c r="A336" t="s">
        <v>420</v>
      </c>
      <c r="B336" t="str">
        <f t="shared" si="25"/>
        <v>2</v>
      </c>
      <c r="C336" t="str">
        <f t="shared" si="26"/>
        <v>0</v>
      </c>
      <c r="D336" t="str">
        <f t="shared" si="27"/>
        <v>0</v>
      </c>
      <c r="E336" t="str">
        <f t="shared" si="28"/>
        <v>5</v>
      </c>
      <c r="F336" t="str">
        <f t="shared" si="29"/>
        <v>0</v>
      </c>
      <c r="G336" t="s">
        <v>824</v>
      </c>
      <c r="H336">
        <v>2022</v>
      </c>
      <c r="I336">
        <v>1</v>
      </c>
      <c r="J336" t="s">
        <v>823</v>
      </c>
      <c r="K336" s="36">
        <v>2731.08</v>
      </c>
      <c r="L336" s="36">
        <v>2638.21</v>
      </c>
      <c r="M336" s="36">
        <v>2167.39</v>
      </c>
      <c r="N336" s="36">
        <v>384</v>
      </c>
      <c r="O336" s="36">
        <v>1022.53</v>
      </c>
      <c r="P336" s="36">
        <v>1080.94</v>
      </c>
      <c r="Q336" s="36">
        <v>186.62</v>
      </c>
      <c r="R336" s="36">
        <v>894.32</v>
      </c>
      <c r="S336" s="36">
        <v>3208.64</v>
      </c>
      <c r="T336" s="36">
        <v>0</v>
      </c>
      <c r="U336" s="36">
        <v>-100</v>
      </c>
      <c r="V336" s="36">
        <v>-833.33</v>
      </c>
      <c r="W336" s="41">
        <v>34.94</v>
      </c>
      <c r="X336" s="42">
        <v>12299.45</v>
      </c>
      <c r="Y336" s="42">
        <v>147593.4</v>
      </c>
      <c r="Z336" s="42">
        <v>722.59</v>
      </c>
    </row>
    <row r="337" spans="1:26" x14ac:dyDescent="0.2">
      <c r="A337" t="s">
        <v>421</v>
      </c>
      <c r="B337" t="str">
        <f t="shared" si="25"/>
        <v>2</v>
      </c>
      <c r="C337" t="str">
        <f t="shared" si="26"/>
        <v>0</v>
      </c>
      <c r="D337" t="str">
        <f t="shared" si="27"/>
        <v>0</v>
      </c>
      <c r="E337" t="str">
        <f t="shared" si="28"/>
        <v>4</v>
      </c>
      <c r="F337" t="str">
        <f t="shared" si="29"/>
        <v>1</v>
      </c>
      <c r="G337" t="s">
        <v>824</v>
      </c>
      <c r="H337">
        <v>2022</v>
      </c>
      <c r="I337">
        <v>1</v>
      </c>
      <c r="J337" t="s">
        <v>823</v>
      </c>
      <c r="K337" s="36">
        <v>2731.08</v>
      </c>
      <c r="L337" s="36">
        <v>2110.5700000000002</v>
      </c>
      <c r="M337" s="36">
        <v>2199.7800000000002</v>
      </c>
      <c r="N337" s="36">
        <v>384</v>
      </c>
      <c r="O337" s="36">
        <v>1042.22</v>
      </c>
      <c r="P337" s="36">
        <v>1033.3900000000001</v>
      </c>
      <c r="Q337" s="36">
        <v>186.62</v>
      </c>
      <c r="R337" s="36">
        <v>846.76</v>
      </c>
      <c r="S337" s="36">
        <v>2881.36</v>
      </c>
      <c r="T337" s="36">
        <v>0</v>
      </c>
      <c r="U337" s="36">
        <v>-100</v>
      </c>
      <c r="V337" s="36">
        <v>-833.33</v>
      </c>
      <c r="W337" s="41">
        <v>32.53</v>
      </c>
      <c r="X337" s="42">
        <v>11449.07</v>
      </c>
      <c r="Y337" s="42">
        <v>137388.79999999999</v>
      </c>
      <c r="Z337" s="42">
        <v>661.59</v>
      </c>
    </row>
    <row r="338" spans="1:26" x14ac:dyDescent="0.2">
      <c r="A338" t="s">
        <v>135</v>
      </c>
      <c r="B338" t="str">
        <f t="shared" si="25"/>
        <v>2</v>
      </c>
      <c r="C338" t="str">
        <f t="shared" si="26"/>
        <v>0</v>
      </c>
      <c r="D338" t="str">
        <f t="shared" si="27"/>
        <v>0</v>
      </c>
      <c r="E338" t="str">
        <f t="shared" si="28"/>
        <v>3</v>
      </c>
      <c r="F338" t="str">
        <f t="shared" si="29"/>
        <v>2</v>
      </c>
      <c r="G338" t="s">
        <v>824</v>
      </c>
      <c r="H338">
        <v>2022</v>
      </c>
      <c r="I338">
        <v>1</v>
      </c>
      <c r="J338" t="s">
        <v>823</v>
      </c>
      <c r="K338" s="36">
        <v>2731.08</v>
      </c>
      <c r="L338" s="36">
        <v>1582.92</v>
      </c>
      <c r="M338" s="36">
        <v>2232.1799999999998</v>
      </c>
      <c r="N338" s="36">
        <v>384</v>
      </c>
      <c r="O338" s="36">
        <v>1061.9100000000001</v>
      </c>
      <c r="P338" s="36">
        <v>985.83</v>
      </c>
      <c r="Q338" s="36">
        <v>186.62</v>
      </c>
      <c r="R338" s="36">
        <v>799.21</v>
      </c>
      <c r="S338" s="36">
        <v>2554.09</v>
      </c>
      <c r="T338" s="36">
        <v>0</v>
      </c>
      <c r="U338" s="36">
        <v>-100</v>
      </c>
      <c r="V338" s="36">
        <v>-833.33</v>
      </c>
      <c r="W338" s="41">
        <v>30.11</v>
      </c>
      <c r="X338" s="42">
        <v>10598.68</v>
      </c>
      <c r="Y338" s="42">
        <v>127184.2</v>
      </c>
      <c r="Z338" s="42">
        <v>600.59</v>
      </c>
    </row>
    <row r="339" spans="1:26" x14ac:dyDescent="0.2">
      <c r="A339" t="s">
        <v>136</v>
      </c>
      <c r="B339" t="str">
        <f t="shared" si="25"/>
        <v>2</v>
      </c>
      <c r="C339" t="str">
        <f t="shared" si="26"/>
        <v>0</v>
      </c>
      <c r="D339" t="str">
        <f t="shared" si="27"/>
        <v>0</v>
      </c>
      <c r="E339" t="str">
        <f t="shared" si="28"/>
        <v>2</v>
      </c>
      <c r="F339" t="str">
        <f t="shared" si="29"/>
        <v>3</v>
      </c>
      <c r="G339" t="s">
        <v>824</v>
      </c>
      <c r="H339">
        <v>2022</v>
      </c>
      <c r="I339">
        <v>1</v>
      </c>
      <c r="J339" t="s">
        <v>823</v>
      </c>
      <c r="K339" s="36">
        <v>2731.08</v>
      </c>
      <c r="L339" s="36">
        <v>1055.28</v>
      </c>
      <c r="M339" s="36">
        <v>2264.5700000000002</v>
      </c>
      <c r="N339" s="36">
        <v>384</v>
      </c>
      <c r="O339" s="36">
        <v>1081.6099999999999</v>
      </c>
      <c r="P339" s="36">
        <v>938.28</v>
      </c>
      <c r="Q339" s="36">
        <v>186.62</v>
      </c>
      <c r="R339" s="36">
        <v>751.65</v>
      </c>
      <c r="S339" s="36">
        <v>2226.81</v>
      </c>
      <c r="T339" s="36">
        <v>0</v>
      </c>
      <c r="U339" s="36">
        <v>-100</v>
      </c>
      <c r="V339" s="36">
        <v>-833.33</v>
      </c>
      <c r="W339" s="41">
        <v>27.69</v>
      </c>
      <c r="X339" s="42">
        <v>9748.2999999999993</v>
      </c>
      <c r="Y339" s="42">
        <v>116979.6</v>
      </c>
      <c r="Z339" s="42">
        <v>539.59</v>
      </c>
    </row>
    <row r="340" spans="1:26" x14ac:dyDescent="0.2">
      <c r="A340" t="s">
        <v>422</v>
      </c>
      <c r="B340" t="str">
        <f t="shared" si="25"/>
        <v>2</v>
      </c>
      <c r="C340" t="str">
        <f t="shared" si="26"/>
        <v>0</v>
      </c>
      <c r="D340" t="str">
        <f t="shared" si="27"/>
        <v>0</v>
      </c>
      <c r="E340" t="str">
        <f t="shared" si="28"/>
        <v>1</v>
      </c>
      <c r="F340" t="str">
        <f t="shared" si="29"/>
        <v>4</v>
      </c>
      <c r="G340" t="s">
        <v>824</v>
      </c>
      <c r="H340">
        <v>2022</v>
      </c>
      <c r="I340">
        <v>1</v>
      </c>
      <c r="J340" t="s">
        <v>823</v>
      </c>
      <c r="K340" s="36">
        <v>2731.08</v>
      </c>
      <c r="L340" s="36">
        <v>527.64</v>
      </c>
      <c r="M340" s="36">
        <v>2296.9699999999998</v>
      </c>
      <c r="N340" s="36">
        <v>384</v>
      </c>
      <c r="O340" s="36">
        <v>1101.3</v>
      </c>
      <c r="P340" s="36">
        <v>890.72</v>
      </c>
      <c r="Q340" s="36">
        <v>186.62</v>
      </c>
      <c r="R340" s="36">
        <v>704.1</v>
      </c>
      <c r="S340" s="36">
        <v>1930.57</v>
      </c>
      <c r="T340" s="36">
        <v>0</v>
      </c>
      <c r="U340" s="36">
        <v>-100</v>
      </c>
      <c r="V340" s="36">
        <v>-833.33</v>
      </c>
      <c r="W340" s="41">
        <v>25.37</v>
      </c>
      <c r="X340" s="42">
        <v>8928.94</v>
      </c>
      <c r="Y340" s="42">
        <v>107147.3</v>
      </c>
      <c r="Z340" s="42">
        <v>478.59</v>
      </c>
    </row>
    <row r="341" spans="1:26" x14ac:dyDescent="0.2">
      <c r="A341" t="s">
        <v>423</v>
      </c>
      <c r="B341" t="str">
        <f t="shared" si="25"/>
        <v>2</v>
      </c>
      <c r="C341" t="str">
        <f t="shared" si="26"/>
        <v>0</v>
      </c>
      <c r="D341" t="str">
        <f t="shared" si="27"/>
        <v>0</v>
      </c>
      <c r="E341" t="str">
        <f t="shared" si="28"/>
        <v>0</v>
      </c>
      <c r="F341" t="str">
        <f t="shared" si="29"/>
        <v>5</v>
      </c>
      <c r="G341" t="s">
        <v>824</v>
      </c>
      <c r="H341">
        <v>2022</v>
      </c>
      <c r="I341">
        <v>1</v>
      </c>
      <c r="J341" t="s">
        <v>823</v>
      </c>
      <c r="K341" s="36">
        <v>2731.08</v>
      </c>
      <c r="L341" s="36">
        <v>0</v>
      </c>
      <c r="M341" s="36">
        <v>2329.36</v>
      </c>
      <c r="N341" s="36">
        <v>384</v>
      </c>
      <c r="O341" s="36">
        <v>1120.99</v>
      </c>
      <c r="P341" s="36">
        <v>843.17</v>
      </c>
      <c r="Q341" s="36">
        <v>186.62</v>
      </c>
      <c r="R341" s="36">
        <v>656.54</v>
      </c>
      <c r="S341" s="36">
        <v>1805.36</v>
      </c>
      <c r="T341" s="36">
        <v>0</v>
      </c>
      <c r="U341" s="36">
        <v>0</v>
      </c>
      <c r="V341" s="36">
        <v>-833.33</v>
      </c>
      <c r="W341" s="41">
        <v>23.81</v>
      </c>
      <c r="X341" s="42">
        <v>8380.6299999999992</v>
      </c>
      <c r="Y341" s="42">
        <v>100567.56</v>
      </c>
      <c r="Z341" s="42">
        <v>417.59</v>
      </c>
    </row>
    <row r="342" spans="1:26" x14ac:dyDescent="0.2">
      <c r="A342" t="s">
        <v>424</v>
      </c>
      <c r="B342" t="str">
        <f t="shared" si="25"/>
        <v>2</v>
      </c>
      <c r="C342" t="str">
        <f t="shared" si="26"/>
        <v>6</v>
      </c>
      <c r="D342" t="str">
        <f t="shared" si="27"/>
        <v>0</v>
      </c>
      <c r="E342" t="str">
        <f t="shared" si="28"/>
        <v>0</v>
      </c>
      <c r="F342" t="str">
        <f t="shared" si="29"/>
        <v>0</v>
      </c>
      <c r="G342" t="s">
        <v>824</v>
      </c>
      <c r="H342">
        <v>2022</v>
      </c>
      <c r="I342">
        <v>1</v>
      </c>
      <c r="J342" t="s">
        <v>823</v>
      </c>
      <c r="K342" s="36">
        <v>2731.08</v>
      </c>
      <c r="L342" s="36">
        <v>11053.87</v>
      </c>
      <c r="M342" s="36">
        <v>1830.17</v>
      </c>
      <c r="N342" s="36">
        <v>384</v>
      </c>
      <c r="O342" s="36">
        <v>1016.39</v>
      </c>
      <c r="P342" s="36">
        <v>1888.17</v>
      </c>
      <c r="Q342" s="36">
        <v>186.62</v>
      </c>
      <c r="R342" s="36">
        <v>1701.55</v>
      </c>
      <c r="S342" s="36">
        <v>9026.26</v>
      </c>
      <c r="T342" s="36">
        <v>0</v>
      </c>
      <c r="U342" s="36">
        <v>-100</v>
      </c>
      <c r="V342" s="36">
        <v>-1000</v>
      </c>
      <c r="W342" s="41">
        <v>76.22</v>
      </c>
      <c r="X342" s="42">
        <v>26829.94</v>
      </c>
      <c r="Y342" s="42">
        <v>321959.24</v>
      </c>
      <c r="Z342" s="42">
        <v>1853.41</v>
      </c>
    </row>
    <row r="343" spans="1:26" x14ac:dyDescent="0.2">
      <c r="A343" t="s">
        <v>425</v>
      </c>
      <c r="B343" t="str">
        <f t="shared" si="25"/>
        <v>2</v>
      </c>
      <c r="C343" t="str">
        <f t="shared" si="26"/>
        <v>5</v>
      </c>
      <c r="D343" t="str">
        <f t="shared" si="27"/>
        <v>1</v>
      </c>
      <c r="E343" t="str">
        <f t="shared" si="28"/>
        <v>0</v>
      </c>
      <c r="F343" t="str">
        <f t="shared" si="29"/>
        <v>0</v>
      </c>
      <c r="G343" t="s">
        <v>824</v>
      </c>
      <c r="H343">
        <v>2022</v>
      </c>
      <c r="I343">
        <v>1</v>
      </c>
      <c r="J343" t="s">
        <v>823</v>
      </c>
      <c r="K343" s="36">
        <v>2731.08</v>
      </c>
      <c r="L343" s="36">
        <v>10127.469999999999</v>
      </c>
      <c r="M343" s="36">
        <v>1840.99</v>
      </c>
      <c r="N343" s="36">
        <v>384</v>
      </c>
      <c r="O343" s="36">
        <v>999.79</v>
      </c>
      <c r="P343" s="36">
        <v>1794.96</v>
      </c>
      <c r="Q343" s="36">
        <v>186.62</v>
      </c>
      <c r="R343" s="36">
        <v>1608.33</v>
      </c>
      <c r="S343" s="36">
        <v>8307.17</v>
      </c>
      <c r="T343" s="36">
        <v>0</v>
      </c>
      <c r="U343" s="36">
        <v>-100</v>
      </c>
      <c r="V343" s="36">
        <v>-1000</v>
      </c>
      <c r="W343" s="41">
        <v>71.27</v>
      </c>
      <c r="X343" s="42">
        <v>25085.46</v>
      </c>
      <c r="Y343" s="42">
        <v>301025.51</v>
      </c>
      <c r="Z343" s="42">
        <v>1714.7</v>
      </c>
    </row>
    <row r="344" spans="1:26" x14ac:dyDescent="0.2">
      <c r="A344" t="s">
        <v>426</v>
      </c>
      <c r="B344" t="str">
        <f t="shared" si="25"/>
        <v>2</v>
      </c>
      <c r="C344" t="str">
        <f t="shared" si="26"/>
        <v>5</v>
      </c>
      <c r="D344" t="str">
        <f t="shared" si="27"/>
        <v>0</v>
      </c>
      <c r="E344" t="str">
        <f t="shared" si="28"/>
        <v>1</v>
      </c>
      <c r="F344" t="str">
        <f t="shared" si="29"/>
        <v>0</v>
      </c>
      <c r="G344" t="s">
        <v>824</v>
      </c>
      <c r="H344">
        <v>2022</v>
      </c>
      <c r="I344">
        <v>1</v>
      </c>
      <c r="J344" t="s">
        <v>823</v>
      </c>
      <c r="K344" s="36">
        <v>2731.08</v>
      </c>
      <c r="L344" s="36">
        <v>9739.2000000000007</v>
      </c>
      <c r="M344" s="36">
        <v>1936.3</v>
      </c>
      <c r="N344" s="36">
        <v>384</v>
      </c>
      <c r="O344" s="36">
        <v>1023.89</v>
      </c>
      <c r="P344" s="36">
        <v>1768.07</v>
      </c>
      <c r="Q344" s="36">
        <v>186.62</v>
      </c>
      <c r="R344" s="36">
        <v>1581.45</v>
      </c>
      <c r="S344" s="36">
        <v>8099.77</v>
      </c>
      <c r="T344" s="36">
        <v>0</v>
      </c>
      <c r="U344" s="36">
        <v>-100</v>
      </c>
      <c r="V344" s="36">
        <v>-1000</v>
      </c>
      <c r="W344" s="41">
        <v>69.84</v>
      </c>
      <c r="X344" s="42">
        <v>24582.31</v>
      </c>
      <c r="Y344" s="42">
        <v>294987.77</v>
      </c>
      <c r="Z344" s="42">
        <v>1678.61</v>
      </c>
    </row>
    <row r="345" spans="1:26" x14ac:dyDescent="0.2">
      <c r="A345" t="s">
        <v>427</v>
      </c>
      <c r="B345" t="str">
        <f t="shared" si="25"/>
        <v>2</v>
      </c>
      <c r="C345" t="str">
        <f t="shared" si="26"/>
        <v>5</v>
      </c>
      <c r="D345" t="str">
        <f t="shared" si="27"/>
        <v>0</v>
      </c>
      <c r="E345" t="str">
        <f t="shared" si="28"/>
        <v>0</v>
      </c>
      <c r="F345" t="str">
        <f t="shared" si="29"/>
        <v>1</v>
      </c>
      <c r="G345" t="s">
        <v>824</v>
      </c>
      <c r="H345">
        <v>2022</v>
      </c>
      <c r="I345">
        <v>1</v>
      </c>
      <c r="J345" t="s">
        <v>823</v>
      </c>
      <c r="K345" s="36">
        <v>2731.08</v>
      </c>
      <c r="L345" s="36">
        <v>9211.56</v>
      </c>
      <c r="M345" s="36">
        <v>1968.7</v>
      </c>
      <c r="N345" s="36">
        <v>384</v>
      </c>
      <c r="O345" s="36">
        <v>1043.5899999999999</v>
      </c>
      <c r="P345" s="36">
        <v>1720.52</v>
      </c>
      <c r="Q345" s="36">
        <v>186.62</v>
      </c>
      <c r="R345" s="36">
        <v>1533.89</v>
      </c>
      <c r="S345" s="36">
        <v>7732.93</v>
      </c>
      <c r="T345" s="36">
        <v>0</v>
      </c>
      <c r="U345" s="36">
        <v>-100</v>
      </c>
      <c r="V345" s="36">
        <v>-1000</v>
      </c>
      <c r="W345" s="41">
        <v>67.31</v>
      </c>
      <c r="X345" s="42">
        <v>23692.36</v>
      </c>
      <c r="Y345" s="42">
        <v>284308.34000000003</v>
      </c>
      <c r="Z345" s="42">
        <v>1614.77</v>
      </c>
    </row>
    <row r="346" spans="1:26" x14ac:dyDescent="0.2">
      <c r="A346" t="s">
        <v>428</v>
      </c>
      <c r="B346" t="str">
        <f t="shared" si="25"/>
        <v>2</v>
      </c>
      <c r="C346" t="str">
        <f t="shared" si="26"/>
        <v>4</v>
      </c>
      <c r="D346" t="str">
        <f t="shared" si="27"/>
        <v>2</v>
      </c>
      <c r="E346" t="str">
        <f t="shared" si="28"/>
        <v>0</v>
      </c>
      <c r="F346" t="str">
        <f t="shared" si="29"/>
        <v>0</v>
      </c>
      <c r="G346" t="s">
        <v>824</v>
      </c>
      <c r="H346">
        <v>2022</v>
      </c>
      <c r="I346">
        <v>1</v>
      </c>
      <c r="J346" t="s">
        <v>823</v>
      </c>
      <c r="K346" s="36">
        <v>2731.08</v>
      </c>
      <c r="L346" s="36">
        <v>9201.07</v>
      </c>
      <c r="M346" s="36">
        <v>1851.81</v>
      </c>
      <c r="N346" s="36">
        <v>384</v>
      </c>
      <c r="O346" s="36">
        <v>983.2</v>
      </c>
      <c r="P346" s="36">
        <v>1701.74</v>
      </c>
      <c r="Q346" s="36">
        <v>186.62</v>
      </c>
      <c r="R346" s="36">
        <v>1515.12</v>
      </c>
      <c r="S346" s="36">
        <v>7588.09</v>
      </c>
      <c r="T346" s="36">
        <v>0</v>
      </c>
      <c r="U346" s="36">
        <v>-100</v>
      </c>
      <c r="V346" s="36">
        <v>-1000</v>
      </c>
      <c r="W346" s="41">
        <v>66.31</v>
      </c>
      <c r="X346" s="42">
        <v>23340.98</v>
      </c>
      <c r="Y346" s="42">
        <v>280091.78000000003</v>
      </c>
      <c r="Z346" s="42">
        <v>1589.57</v>
      </c>
    </row>
    <row r="347" spans="1:26" x14ac:dyDescent="0.2">
      <c r="A347" t="s">
        <v>429</v>
      </c>
      <c r="B347" t="str">
        <f t="shared" si="25"/>
        <v>2</v>
      </c>
      <c r="C347" t="str">
        <f t="shared" si="26"/>
        <v>4</v>
      </c>
      <c r="D347" t="str">
        <f t="shared" si="27"/>
        <v>1</v>
      </c>
      <c r="E347" t="str">
        <f t="shared" si="28"/>
        <v>1</v>
      </c>
      <c r="F347" t="str">
        <f t="shared" si="29"/>
        <v>0</v>
      </c>
      <c r="G347" t="s">
        <v>824</v>
      </c>
      <c r="H347">
        <v>2022</v>
      </c>
      <c r="I347">
        <v>1</v>
      </c>
      <c r="J347" t="s">
        <v>823</v>
      </c>
      <c r="K347" s="36">
        <v>2731.08</v>
      </c>
      <c r="L347" s="36">
        <v>8812.7999999999993</v>
      </c>
      <c r="M347" s="36">
        <v>1947.12</v>
      </c>
      <c r="N347" s="36">
        <v>384</v>
      </c>
      <c r="O347" s="36">
        <v>1007.3</v>
      </c>
      <c r="P347" s="36">
        <v>1674.85</v>
      </c>
      <c r="Q347" s="36">
        <v>186.62</v>
      </c>
      <c r="R347" s="36">
        <v>1488.23</v>
      </c>
      <c r="S347" s="36">
        <v>7381.78</v>
      </c>
      <c r="T347" s="36">
        <v>0</v>
      </c>
      <c r="U347" s="36">
        <v>-100</v>
      </c>
      <c r="V347" s="36">
        <v>-1000</v>
      </c>
      <c r="W347" s="41">
        <v>64.88</v>
      </c>
      <c r="X347" s="42">
        <v>22838.93</v>
      </c>
      <c r="Y347" s="42">
        <v>274067.15000000002</v>
      </c>
      <c r="Z347" s="42">
        <v>1553.48</v>
      </c>
    </row>
    <row r="348" spans="1:26" x14ac:dyDescent="0.2">
      <c r="A348" t="s">
        <v>430</v>
      </c>
      <c r="B348" t="str">
        <f t="shared" si="25"/>
        <v>2</v>
      </c>
      <c r="C348" t="str">
        <f t="shared" si="26"/>
        <v>4</v>
      </c>
      <c r="D348" t="str">
        <f t="shared" si="27"/>
        <v>1</v>
      </c>
      <c r="E348" t="str">
        <f t="shared" si="28"/>
        <v>0</v>
      </c>
      <c r="F348" t="str">
        <f t="shared" si="29"/>
        <v>1</v>
      </c>
      <c r="G348" t="s">
        <v>824</v>
      </c>
      <c r="H348">
        <v>2022</v>
      </c>
      <c r="I348">
        <v>1</v>
      </c>
      <c r="J348" t="s">
        <v>823</v>
      </c>
      <c r="K348" s="36">
        <v>2731.08</v>
      </c>
      <c r="L348" s="36">
        <v>8285.16</v>
      </c>
      <c r="M348" s="36">
        <v>1979.52</v>
      </c>
      <c r="N348" s="36">
        <v>384</v>
      </c>
      <c r="O348" s="36">
        <v>1026.99</v>
      </c>
      <c r="P348" s="36">
        <v>1627.3</v>
      </c>
      <c r="Q348" s="36">
        <v>186.62</v>
      </c>
      <c r="R348" s="36">
        <v>1440.67</v>
      </c>
      <c r="S348" s="36">
        <v>7026.09</v>
      </c>
      <c r="T348" s="36">
        <v>0</v>
      </c>
      <c r="U348" s="36">
        <v>-100</v>
      </c>
      <c r="V348" s="36">
        <v>-1000</v>
      </c>
      <c r="W348" s="41">
        <v>62.39</v>
      </c>
      <c r="X348" s="42">
        <v>21960.13</v>
      </c>
      <c r="Y348" s="42">
        <v>263521.55</v>
      </c>
      <c r="Z348" s="42">
        <v>1489.64</v>
      </c>
    </row>
    <row r="349" spans="1:26" x14ac:dyDescent="0.2">
      <c r="A349" t="s">
        <v>431</v>
      </c>
      <c r="B349" t="str">
        <f t="shared" si="25"/>
        <v>2</v>
      </c>
      <c r="C349" t="str">
        <f t="shared" si="26"/>
        <v>4</v>
      </c>
      <c r="D349" t="str">
        <f t="shared" si="27"/>
        <v>0</v>
      </c>
      <c r="E349" t="str">
        <f t="shared" si="28"/>
        <v>2</v>
      </c>
      <c r="F349" t="str">
        <f t="shared" si="29"/>
        <v>0</v>
      </c>
      <c r="G349" t="s">
        <v>824</v>
      </c>
      <c r="H349">
        <v>2022</v>
      </c>
      <c r="I349">
        <v>1</v>
      </c>
      <c r="J349" t="s">
        <v>823</v>
      </c>
      <c r="K349" s="36">
        <v>2731.08</v>
      </c>
      <c r="L349" s="36">
        <v>8424.5300000000007</v>
      </c>
      <c r="M349" s="36">
        <v>2042.43</v>
      </c>
      <c r="N349" s="36">
        <v>384</v>
      </c>
      <c r="O349" s="36">
        <v>1031.4000000000001</v>
      </c>
      <c r="P349" s="36">
        <v>1647.97</v>
      </c>
      <c r="Q349" s="36">
        <v>186.62</v>
      </c>
      <c r="R349" s="36">
        <v>1461.34</v>
      </c>
      <c r="S349" s="36">
        <v>7180.69</v>
      </c>
      <c r="T349" s="36">
        <v>0</v>
      </c>
      <c r="U349" s="36">
        <v>-100</v>
      </c>
      <c r="V349" s="36">
        <v>-1000</v>
      </c>
      <c r="W349" s="41">
        <v>63.47</v>
      </c>
      <c r="X349" s="42">
        <v>22342.09</v>
      </c>
      <c r="Y349" s="42">
        <v>268105.08</v>
      </c>
      <c r="Z349" s="42">
        <v>1517.38</v>
      </c>
    </row>
    <row r="350" spans="1:26" x14ac:dyDescent="0.2">
      <c r="A350" t="s">
        <v>432</v>
      </c>
      <c r="B350" t="str">
        <f t="shared" si="25"/>
        <v>2</v>
      </c>
      <c r="C350" t="str">
        <f t="shared" si="26"/>
        <v>4</v>
      </c>
      <c r="D350" t="str">
        <f t="shared" si="27"/>
        <v>0</v>
      </c>
      <c r="E350" t="str">
        <f t="shared" si="28"/>
        <v>1</v>
      </c>
      <c r="F350" t="str">
        <f t="shared" si="29"/>
        <v>1</v>
      </c>
      <c r="G350" t="s">
        <v>824</v>
      </c>
      <c r="H350">
        <v>2022</v>
      </c>
      <c r="I350">
        <v>1</v>
      </c>
      <c r="J350" t="s">
        <v>823</v>
      </c>
      <c r="K350" s="36">
        <v>2731.08</v>
      </c>
      <c r="L350" s="36">
        <v>7896.89</v>
      </c>
      <c r="M350" s="36">
        <v>2074.83</v>
      </c>
      <c r="N350" s="36">
        <v>384</v>
      </c>
      <c r="O350" s="36">
        <v>1051.0899999999999</v>
      </c>
      <c r="P350" s="36">
        <v>1600.41</v>
      </c>
      <c r="Q350" s="36">
        <v>186.62</v>
      </c>
      <c r="R350" s="36">
        <v>1413.79</v>
      </c>
      <c r="S350" s="36">
        <v>6824.99</v>
      </c>
      <c r="T350" s="36">
        <v>0</v>
      </c>
      <c r="U350" s="36">
        <v>-100</v>
      </c>
      <c r="V350" s="36">
        <v>-1000</v>
      </c>
      <c r="W350" s="41">
        <v>60.98</v>
      </c>
      <c r="X350" s="42">
        <v>21463.29</v>
      </c>
      <c r="Y350" s="42">
        <v>257559.47</v>
      </c>
      <c r="Z350" s="42">
        <v>1453.55</v>
      </c>
    </row>
    <row r="351" spans="1:26" x14ac:dyDescent="0.2">
      <c r="A351" t="s">
        <v>433</v>
      </c>
      <c r="B351" t="str">
        <f t="shared" si="25"/>
        <v>2</v>
      </c>
      <c r="C351" t="str">
        <f t="shared" si="26"/>
        <v>4</v>
      </c>
      <c r="D351" t="str">
        <f t="shared" si="27"/>
        <v>0</v>
      </c>
      <c r="E351" t="str">
        <f t="shared" si="28"/>
        <v>0</v>
      </c>
      <c r="F351" t="str">
        <f t="shared" si="29"/>
        <v>2</v>
      </c>
      <c r="G351" t="s">
        <v>824</v>
      </c>
      <c r="H351">
        <v>2022</v>
      </c>
      <c r="I351">
        <v>1</v>
      </c>
      <c r="J351" t="s">
        <v>823</v>
      </c>
      <c r="K351" s="36">
        <v>2731.08</v>
      </c>
      <c r="L351" s="36">
        <v>7369.25</v>
      </c>
      <c r="M351" s="36">
        <v>2107.2199999999998</v>
      </c>
      <c r="N351" s="36">
        <v>384</v>
      </c>
      <c r="O351" s="36">
        <v>1070.78</v>
      </c>
      <c r="P351" s="36">
        <v>1552.86</v>
      </c>
      <c r="Q351" s="36">
        <v>186.62</v>
      </c>
      <c r="R351" s="36">
        <v>1366.23</v>
      </c>
      <c r="S351" s="36">
        <v>6469.3</v>
      </c>
      <c r="T351" s="36">
        <v>0</v>
      </c>
      <c r="U351" s="36">
        <v>-100</v>
      </c>
      <c r="V351" s="36">
        <v>-1000</v>
      </c>
      <c r="W351" s="41">
        <v>58.48</v>
      </c>
      <c r="X351" s="42">
        <v>20584.490000000002</v>
      </c>
      <c r="Y351" s="42">
        <v>247013.87</v>
      </c>
      <c r="Z351" s="42">
        <v>1384.01</v>
      </c>
    </row>
    <row r="352" spans="1:26" x14ac:dyDescent="0.2">
      <c r="A352" t="s">
        <v>434</v>
      </c>
      <c r="B352" t="str">
        <f t="shared" si="25"/>
        <v>2</v>
      </c>
      <c r="C352" t="str">
        <f t="shared" si="26"/>
        <v>3</v>
      </c>
      <c r="D352" t="str">
        <f t="shared" si="27"/>
        <v>3</v>
      </c>
      <c r="E352" t="str">
        <f t="shared" si="28"/>
        <v>0</v>
      </c>
      <c r="F352" t="str">
        <f t="shared" si="29"/>
        <v>0</v>
      </c>
      <c r="G352" t="s">
        <v>824</v>
      </c>
      <c r="H352">
        <v>2022</v>
      </c>
      <c r="I352">
        <v>1</v>
      </c>
      <c r="J352" t="s">
        <v>823</v>
      </c>
      <c r="K352" s="36">
        <v>2731.08</v>
      </c>
      <c r="L352" s="36">
        <v>8274.67</v>
      </c>
      <c r="M352" s="36">
        <v>1862.63</v>
      </c>
      <c r="N352" s="36">
        <v>384</v>
      </c>
      <c r="O352" s="36">
        <v>966.61</v>
      </c>
      <c r="P352" s="36">
        <v>1608.52</v>
      </c>
      <c r="Q352" s="36">
        <v>186.62</v>
      </c>
      <c r="R352" s="36">
        <v>1421.9</v>
      </c>
      <c r="S352" s="36">
        <v>6885.65</v>
      </c>
      <c r="T352" s="36">
        <v>0</v>
      </c>
      <c r="U352" s="36">
        <v>-100</v>
      </c>
      <c r="V352" s="36">
        <v>-1000</v>
      </c>
      <c r="W352" s="41">
        <v>61.4</v>
      </c>
      <c r="X352" s="42">
        <v>21613.15</v>
      </c>
      <c r="Y352" s="42">
        <v>259357.82</v>
      </c>
      <c r="Z352" s="42">
        <v>1464.43</v>
      </c>
    </row>
    <row r="353" spans="1:26" x14ac:dyDescent="0.2">
      <c r="A353" t="s">
        <v>435</v>
      </c>
      <c r="B353" t="str">
        <f t="shared" si="25"/>
        <v>2</v>
      </c>
      <c r="C353" t="str">
        <f t="shared" si="26"/>
        <v>3</v>
      </c>
      <c r="D353" t="str">
        <f t="shared" si="27"/>
        <v>2</v>
      </c>
      <c r="E353" t="str">
        <f t="shared" si="28"/>
        <v>1</v>
      </c>
      <c r="F353" t="str">
        <f t="shared" si="29"/>
        <v>0</v>
      </c>
      <c r="G353" t="s">
        <v>824</v>
      </c>
      <c r="H353">
        <v>2022</v>
      </c>
      <c r="I353">
        <v>1</v>
      </c>
      <c r="J353" t="s">
        <v>823</v>
      </c>
      <c r="K353" s="36">
        <v>2731.08</v>
      </c>
      <c r="L353" s="36">
        <v>7886.4</v>
      </c>
      <c r="M353" s="36">
        <v>1957.94</v>
      </c>
      <c r="N353" s="36">
        <v>384</v>
      </c>
      <c r="O353" s="36">
        <v>990.71</v>
      </c>
      <c r="P353" s="36">
        <v>1581.64</v>
      </c>
      <c r="Q353" s="36">
        <v>186.62</v>
      </c>
      <c r="R353" s="36">
        <v>1395.01</v>
      </c>
      <c r="S353" s="36">
        <v>6684.56</v>
      </c>
      <c r="T353" s="36">
        <v>0</v>
      </c>
      <c r="U353" s="36">
        <v>-100</v>
      </c>
      <c r="V353" s="36">
        <v>-1000</v>
      </c>
      <c r="W353" s="41">
        <v>59.99</v>
      </c>
      <c r="X353" s="42">
        <v>21116.31</v>
      </c>
      <c r="Y353" s="42">
        <v>253395.75</v>
      </c>
      <c r="Z353" s="42">
        <v>1428.34</v>
      </c>
    </row>
    <row r="354" spans="1:26" x14ac:dyDescent="0.2">
      <c r="A354" t="s">
        <v>436</v>
      </c>
      <c r="B354" t="str">
        <f t="shared" si="25"/>
        <v>2</v>
      </c>
      <c r="C354" t="str">
        <f t="shared" si="26"/>
        <v>3</v>
      </c>
      <c r="D354" t="str">
        <f t="shared" si="27"/>
        <v>2</v>
      </c>
      <c r="E354" t="str">
        <f t="shared" si="28"/>
        <v>0</v>
      </c>
      <c r="F354" t="str">
        <f t="shared" si="29"/>
        <v>1</v>
      </c>
      <c r="G354" t="s">
        <v>824</v>
      </c>
      <c r="H354">
        <v>2022</v>
      </c>
      <c r="I354">
        <v>1</v>
      </c>
      <c r="J354" t="s">
        <v>823</v>
      </c>
      <c r="K354" s="36">
        <v>2731.08</v>
      </c>
      <c r="L354" s="36">
        <v>7358.76</v>
      </c>
      <c r="M354" s="36">
        <v>1990.34</v>
      </c>
      <c r="N354" s="36">
        <v>384</v>
      </c>
      <c r="O354" s="36">
        <v>1010.4</v>
      </c>
      <c r="P354" s="36">
        <v>1534.08</v>
      </c>
      <c r="Q354" s="36">
        <v>186.62</v>
      </c>
      <c r="R354" s="36">
        <v>1347.46</v>
      </c>
      <c r="S354" s="36">
        <v>6328.86</v>
      </c>
      <c r="T354" s="36">
        <v>0</v>
      </c>
      <c r="U354" s="36">
        <v>-100</v>
      </c>
      <c r="V354" s="36">
        <v>-1000</v>
      </c>
      <c r="W354" s="41">
        <v>57.49</v>
      </c>
      <c r="X354" s="42">
        <v>20237.509999999998</v>
      </c>
      <c r="Y354" s="42">
        <v>242850.14</v>
      </c>
      <c r="Z354" s="42">
        <v>1354.41</v>
      </c>
    </row>
    <row r="355" spans="1:26" x14ac:dyDescent="0.2">
      <c r="A355" t="s">
        <v>437</v>
      </c>
      <c r="B355" t="str">
        <f t="shared" si="25"/>
        <v>2</v>
      </c>
      <c r="C355" t="str">
        <f t="shared" si="26"/>
        <v>3</v>
      </c>
      <c r="D355" t="str">
        <f t="shared" si="27"/>
        <v>1</v>
      </c>
      <c r="E355" t="str">
        <f t="shared" si="28"/>
        <v>2</v>
      </c>
      <c r="F355" t="str">
        <f t="shared" si="29"/>
        <v>0</v>
      </c>
      <c r="G355" t="s">
        <v>824</v>
      </c>
      <c r="H355">
        <v>2022</v>
      </c>
      <c r="I355">
        <v>1</v>
      </c>
      <c r="J355" t="s">
        <v>823</v>
      </c>
      <c r="K355" s="36">
        <v>2731.08</v>
      </c>
      <c r="L355" s="36">
        <v>7498.13</v>
      </c>
      <c r="M355" s="36">
        <v>2053.25</v>
      </c>
      <c r="N355" s="36">
        <v>384</v>
      </c>
      <c r="O355" s="36">
        <v>1014.8</v>
      </c>
      <c r="P355" s="36">
        <v>1554.75</v>
      </c>
      <c r="Q355" s="36">
        <v>186.62</v>
      </c>
      <c r="R355" s="36">
        <v>1368.13</v>
      </c>
      <c r="S355" s="36">
        <v>6483.46</v>
      </c>
      <c r="T355" s="36">
        <v>0</v>
      </c>
      <c r="U355" s="36">
        <v>-100</v>
      </c>
      <c r="V355" s="36">
        <v>-1000</v>
      </c>
      <c r="W355" s="41">
        <v>58.58</v>
      </c>
      <c r="X355" s="42">
        <v>20619.47</v>
      </c>
      <c r="Y355" s="42">
        <v>247433.68</v>
      </c>
      <c r="Z355" s="42">
        <v>1387</v>
      </c>
    </row>
    <row r="356" spans="1:26" x14ac:dyDescent="0.2">
      <c r="A356" t="s">
        <v>438</v>
      </c>
      <c r="B356" t="str">
        <f t="shared" si="25"/>
        <v>2</v>
      </c>
      <c r="C356" t="str">
        <f t="shared" si="26"/>
        <v>3</v>
      </c>
      <c r="D356" t="str">
        <f t="shared" si="27"/>
        <v>1</v>
      </c>
      <c r="E356" t="str">
        <f t="shared" si="28"/>
        <v>1</v>
      </c>
      <c r="F356" t="str">
        <f t="shared" si="29"/>
        <v>1</v>
      </c>
      <c r="G356" t="s">
        <v>824</v>
      </c>
      <c r="H356">
        <v>2022</v>
      </c>
      <c r="I356">
        <v>1</v>
      </c>
      <c r="J356" t="s">
        <v>823</v>
      </c>
      <c r="K356" s="36">
        <v>2731.08</v>
      </c>
      <c r="L356" s="36">
        <v>6970.49</v>
      </c>
      <c r="M356" s="36">
        <v>2085.65</v>
      </c>
      <c r="N356" s="36">
        <v>384</v>
      </c>
      <c r="O356" s="36">
        <v>1034.5</v>
      </c>
      <c r="P356" s="36">
        <v>1507.19</v>
      </c>
      <c r="Q356" s="36">
        <v>186.62</v>
      </c>
      <c r="R356" s="36">
        <v>1320.57</v>
      </c>
      <c r="S356" s="36">
        <v>6127.77</v>
      </c>
      <c r="T356" s="36">
        <v>0</v>
      </c>
      <c r="U356" s="36">
        <v>-100</v>
      </c>
      <c r="V356" s="36">
        <v>-1000</v>
      </c>
      <c r="W356" s="41">
        <v>56.08</v>
      </c>
      <c r="X356" s="42">
        <v>19740.669999999998</v>
      </c>
      <c r="Y356" s="42">
        <v>236888.07</v>
      </c>
      <c r="Z356" s="42">
        <v>1312.02</v>
      </c>
    </row>
    <row r="357" spans="1:26" x14ac:dyDescent="0.2">
      <c r="A357" t="s">
        <v>439</v>
      </c>
      <c r="B357" t="str">
        <f t="shared" si="25"/>
        <v>2</v>
      </c>
      <c r="C357" t="str">
        <f t="shared" si="26"/>
        <v>3</v>
      </c>
      <c r="D357" t="str">
        <f t="shared" si="27"/>
        <v>1</v>
      </c>
      <c r="E357" t="str">
        <f t="shared" si="28"/>
        <v>0</v>
      </c>
      <c r="F357" t="str">
        <f t="shared" si="29"/>
        <v>2</v>
      </c>
      <c r="G357" t="s">
        <v>824</v>
      </c>
      <c r="H357">
        <v>2022</v>
      </c>
      <c r="I357">
        <v>1</v>
      </c>
      <c r="J357" t="s">
        <v>823</v>
      </c>
      <c r="K357" s="36">
        <v>2731.08</v>
      </c>
      <c r="L357" s="36">
        <v>6442.85</v>
      </c>
      <c r="M357" s="36">
        <v>2118.04</v>
      </c>
      <c r="N357" s="36">
        <v>384</v>
      </c>
      <c r="O357" s="36">
        <v>1054.19</v>
      </c>
      <c r="P357" s="36">
        <v>1459.64</v>
      </c>
      <c r="Q357" s="36">
        <v>186.62</v>
      </c>
      <c r="R357" s="36">
        <v>1273.02</v>
      </c>
      <c r="S357" s="36">
        <v>5772.08</v>
      </c>
      <c r="T357" s="36">
        <v>0</v>
      </c>
      <c r="U357" s="36">
        <v>-100</v>
      </c>
      <c r="V357" s="36">
        <v>-1000</v>
      </c>
      <c r="W357" s="41">
        <v>53.58</v>
      </c>
      <c r="X357" s="42">
        <v>18861.87</v>
      </c>
      <c r="Y357" s="42">
        <v>226342.46</v>
      </c>
      <c r="Z357" s="42">
        <v>1248.73</v>
      </c>
    </row>
    <row r="358" spans="1:26" x14ac:dyDescent="0.2">
      <c r="A358" t="s">
        <v>440</v>
      </c>
      <c r="B358" t="str">
        <f t="shared" si="25"/>
        <v>2</v>
      </c>
      <c r="C358" t="str">
        <f t="shared" si="26"/>
        <v>3</v>
      </c>
      <c r="D358" t="str">
        <f t="shared" si="27"/>
        <v>0</v>
      </c>
      <c r="E358" t="str">
        <f t="shared" si="28"/>
        <v>3</v>
      </c>
      <c r="F358" t="str">
        <f t="shared" si="29"/>
        <v>0</v>
      </c>
      <c r="G358" t="s">
        <v>824</v>
      </c>
      <c r="H358">
        <v>2022</v>
      </c>
      <c r="I358">
        <v>1</v>
      </c>
      <c r="J358" t="s">
        <v>823</v>
      </c>
      <c r="K358" s="36">
        <v>2731.08</v>
      </c>
      <c r="L358" s="36">
        <v>7109.86</v>
      </c>
      <c r="M358" s="36">
        <v>2148.56</v>
      </c>
      <c r="N358" s="36">
        <v>384</v>
      </c>
      <c r="O358" s="36">
        <v>1038.9000000000001</v>
      </c>
      <c r="P358" s="36">
        <v>1527.86</v>
      </c>
      <c r="Q358" s="36">
        <v>186.62</v>
      </c>
      <c r="R358" s="36">
        <v>1341.24</v>
      </c>
      <c r="S358" s="36">
        <v>6282.37</v>
      </c>
      <c r="T358" s="36">
        <v>0</v>
      </c>
      <c r="U358" s="36">
        <v>-100</v>
      </c>
      <c r="V358" s="36">
        <v>-1000</v>
      </c>
      <c r="W358" s="41">
        <v>57.17</v>
      </c>
      <c r="X358" s="42">
        <v>20122.63</v>
      </c>
      <c r="Y358" s="42">
        <v>241471.6</v>
      </c>
      <c r="Z358" s="42">
        <v>1344.61</v>
      </c>
    </row>
    <row r="359" spans="1:26" x14ac:dyDescent="0.2">
      <c r="A359" t="s">
        <v>441</v>
      </c>
      <c r="B359" t="str">
        <f t="shared" si="25"/>
        <v>2</v>
      </c>
      <c r="C359" t="str">
        <f t="shared" si="26"/>
        <v>3</v>
      </c>
      <c r="D359" t="str">
        <f t="shared" si="27"/>
        <v>0</v>
      </c>
      <c r="E359" t="str">
        <f t="shared" si="28"/>
        <v>2</v>
      </c>
      <c r="F359" t="str">
        <f t="shared" si="29"/>
        <v>1</v>
      </c>
      <c r="G359" t="s">
        <v>824</v>
      </c>
      <c r="H359">
        <v>2022</v>
      </c>
      <c r="I359">
        <v>1</v>
      </c>
      <c r="J359" t="s">
        <v>823</v>
      </c>
      <c r="K359" s="36">
        <v>2731.08</v>
      </c>
      <c r="L359" s="36">
        <v>6582.22</v>
      </c>
      <c r="M359" s="36">
        <v>2180.96</v>
      </c>
      <c r="N359" s="36">
        <v>384</v>
      </c>
      <c r="O359" s="36">
        <v>1058.5999999999999</v>
      </c>
      <c r="P359" s="36">
        <v>1480.31</v>
      </c>
      <c r="Q359" s="36">
        <v>186.62</v>
      </c>
      <c r="R359" s="36">
        <v>1293.68</v>
      </c>
      <c r="S359" s="36">
        <v>5926.68</v>
      </c>
      <c r="T359" s="36">
        <v>0</v>
      </c>
      <c r="U359" s="36">
        <v>-100</v>
      </c>
      <c r="V359" s="36">
        <v>-1000</v>
      </c>
      <c r="W359" s="41">
        <v>54.67</v>
      </c>
      <c r="X359" s="42">
        <v>19243.830000000002</v>
      </c>
      <c r="Y359" s="42">
        <v>230926</v>
      </c>
      <c r="Z359" s="42">
        <v>1276.1199999999999</v>
      </c>
    </row>
    <row r="360" spans="1:26" x14ac:dyDescent="0.2">
      <c r="A360" t="s">
        <v>442</v>
      </c>
      <c r="B360" t="str">
        <f t="shared" si="25"/>
        <v>2</v>
      </c>
      <c r="C360" t="str">
        <f t="shared" si="26"/>
        <v>3</v>
      </c>
      <c r="D360" t="str">
        <f t="shared" si="27"/>
        <v>0</v>
      </c>
      <c r="E360" t="str">
        <f t="shared" si="28"/>
        <v>1</v>
      </c>
      <c r="F360" t="str">
        <f t="shared" si="29"/>
        <v>2</v>
      </c>
      <c r="G360" t="s">
        <v>824</v>
      </c>
      <c r="H360">
        <v>2022</v>
      </c>
      <c r="I360">
        <v>1</v>
      </c>
      <c r="J360" t="s">
        <v>823</v>
      </c>
      <c r="K360" s="36">
        <v>2731.08</v>
      </c>
      <c r="L360" s="36">
        <v>6054.58</v>
      </c>
      <c r="M360" s="36">
        <v>2213.35</v>
      </c>
      <c r="N360" s="36">
        <v>384</v>
      </c>
      <c r="O360" s="36">
        <v>1078.29</v>
      </c>
      <c r="P360" s="36">
        <v>1432.75</v>
      </c>
      <c r="Q360" s="36">
        <v>186.62</v>
      </c>
      <c r="R360" s="36">
        <v>1246.1300000000001</v>
      </c>
      <c r="S360" s="36">
        <v>5570.98</v>
      </c>
      <c r="T360" s="36">
        <v>0</v>
      </c>
      <c r="U360" s="36">
        <v>-100</v>
      </c>
      <c r="V360" s="36">
        <v>-1000</v>
      </c>
      <c r="W360" s="41">
        <v>52.17</v>
      </c>
      <c r="X360" s="42">
        <v>18365.03</v>
      </c>
      <c r="Y360" s="42">
        <v>220380.39</v>
      </c>
      <c r="Z360" s="42">
        <v>1213.0899999999999</v>
      </c>
    </row>
    <row r="361" spans="1:26" x14ac:dyDescent="0.2">
      <c r="A361" t="s">
        <v>443</v>
      </c>
      <c r="B361" t="str">
        <f t="shared" si="25"/>
        <v>2</v>
      </c>
      <c r="C361" t="str">
        <f t="shared" si="26"/>
        <v>3</v>
      </c>
      <c r="D361" t="str">
        <f t="shared" si="27"/>
        <v>0</v>
      </c>
      <c r="E361" t="str">
        <f t="shared" si="28"/>
        <v>0</v>
      </c>
      <c r="F361" t="str">
        <f t="shared" si="29"/>
        <v>3</v>
      </c>
      <c r="G361" t="s">
        <v>824</v>
      </c>
      <c r="H361">
        <v>2022</v>
      </c>
      <c r="I361">
        <v>1</v>
      </c>
      <c r="J361" t="s">
        <v>823</v>
      </c>
      <c r="K361" s="36">
        <v>2731.08</v>
      </c>
      <c r="L361" s="36">
        <v>5526.94</v>
      </c>
      <c r="M361" s="36">
        <v>2245.75</v>
      </c>
      <c r="N361" s="36">
        <v>384</v>
      </c>
      <c r="O361" s="36">
        <v>1097.98</v>
      </c>
      <c r="P361" s="36">
        <v>1385.2</v>
      </c>
      <c r="Q361" s="36">
        <v>186.62</v>
      </c>
      <c r="R361" s="36">
        <v>1198.57</v>
      </c>
      <c r="S361" s="36">
        <v>5215.29</v>
      </c>
      <c r="T361" s="36">
        <v>0</v>
      </c>
      <c r="U361" s="36">
        <v>-100</v>
      </c>
      <c r="V361" s="36">
        <v>-1000</v>
      </c>
      <c r="W361" s="41">
        <v>49.68</v>
      </c>
      <c r="X361" s="42">
        <v>17486.23</v>
      </c>
      <c r="Y361" s="42">
        <v>209834.79</v>
      </c>
      <c r="Z361" s="42">
        <v>1150.05</v>
      </c>
    </row>
    <row r="362" spans="1:26" x14ac:dyDescent="0.2">
      <c r="A362" t="s">
        <v>444</v>
      </c>
      <c r="B362" t="str">
        <f t="shared" si="25"/>
        <v>2</v>
      </c>
      <c r="C362" t="str">
        <f t="shared" si="26"/>
        <v>2</v>
      </c>
      <c r="D362" t="str">
        <f t="shared" si="27"/>
        <v>4</v>
      </c>
      <c r="E362" t="str">
        <f t="shared" si="28"/>
        <v>0</v>
      </c>
      <c r="F362" t="str">
        <f t="shared" si="29"/>
        <v>0</v>
      </c>
      <c r="G362" t="s">
        <v>824</v>
      </c>
      <c r="H362">
        <v>2022</v>
      </c>
      <c r="I362">
        <v>1</v>
      </c>
      <c r="J362" t="s">
        <v>823</v>
      </c>
      <c r="K362" s="36">
        <v>2731.08</v>
      </c>
      <c r="L362" s="36">
        <v>7348.27</v>
      </c>
      <c r="M362" s="36">
        <v>1873.45</v>
      </c>
      <c r="N362" s="36">
        <v>384</v>
      </c>
      <c r="O362" s="36">
        <v>950.01</v>
      </c>
      <c r="P362" s="36">
        <v>1515.3</v>
      </c>
      <c r="Q362" s="36">
        <v>186.62</v>
      </c>
      <c r="R362" s="36">
        <v>1328.68</v>
      </c>
      <c r="S362" s="36">
        <v>6188.43</v>
      </c>
      <c r="T362" s="36">
        <v>0</v>
      </c>
      <c r="U362" s="36">
        <v>-100</v>
      </c>
      <c r="V362" s="36">
        <v>-1000</v>
      </c>
      <c r="W362" s="41">
        <v>56.51</v>
      </c>
      <c r="X362" s="42">
        <v>19890.53</v>
      </c>
      <c r="Y362" s="42">
        <v>238686.42</v>
      </c>
      <c r="Z362" s="42">
        <v>1324.8</v>
      </c>
    </row>
    <row r="363" spans="1:26" x14ac:dyDescent="0.2">
      <c r="A363" t="s">
        <v>445</v>
      </c>
      <c r="B363" t="str">
        <f t="shared" si="25"/>
        <v>2</v>
      </c>
      <c r="C363" t="str">
        <f t="shared" si="26"/>
        <v>2</v>
      </c>
      <c r="D363" t="str">
        <f t="shared" si="27"/>
        <v>3</v>
      </c>
      <c r="E363" t="str">
        <f t="shared" si="28"/>
        <v>1</v>
      </c>
      <c r="F363" t="str">
        <f t="shared" si="29"/>
        <v>0</v>
      </c>
      <c r="G363" t="s">
        <v>824</v>
      </c>
      <c r="H363">
        <v>2022</v>
      </c>
      <c r="I363">
        <v>1</v>
      </c>
      <c r="J363" t="s">
        <v>823</v>
      </c>
      <c r="K363" s="36">
        <v>2731.08</v>
      </c>
      <c r="L363" s="36">
        <v>6960</v>
      </c>
      <c r="M363" s="36">
        <v>1968.76</v>
      </c>
      <c r="N363" s="36">
        <v>384</v>
      </c>
      <c r="O363" s="36">
        <v>974.11</v>
      </c>
      <c r="P363" s="36">
        <v>1488.42</v>
      </c>
      <c r="Q363" s="36">
        <v>186.62</v>
      </c>
      <c r="R363" s="36">
        <v>1301.79</v>
      </c>
      <c r="S363" s="36">
        <v>5987.33</v>
      </c>
      <c r="T363" s="36">
        <v>0</v>
      </c>
      <c r="U363" s="36">
        <v>-100</v>
      </c>
      <c r="V363" s="36">
        <v>-1000</v>
      </c>
      <c r="W363" s="41">
        <v>55.1</v>
      </c>
      <c r="X363" s="42">
        <v>19393.7</v>
      </c>
      <c r="Y363" s="42">
        <v>232724.35</v>
      </c>
      <c r="Z363" s="42">
        <v>1286.8699999999999</v>
      </c>
    </row>
    <row r="364" spans="1:26" x14ac:dyDescent="0.2">
      <c r="A364" t="s">
        <v>446</v>
      </c>
      <c r="B364" t="str">
        <f t="shared" si="25"/>
        <v>2</v>
      </c>
      <c r="C364" t="str">
        <f t="shared" si="26"/>
        <v>2</v>
      </c>
      <c r="D364" t="str">
        <f t="shared" si="27"/>
        <v>3</v>
      </c>
      <c r="E364" t="str">
        <f t="shared" si="28"/>
        <v>0</v>
      </c>
      <c r="F364" t="str">
        <f t="shared" si="29"/>
        <v>1</v>
      </c>
      <c r="G364" t="s">
        <v>824</v>
      </c>
      <c r="H364">
        <v>2022</v>
      </c>
      <c r="I364">
        <v>1</v>
      </c>
      <c r="J364" t="s">
        <v>823</v>
      </c>
      <c r="K364" s="36">
        <v>2731.08</v>
      </c>
      <c r="L364" s="36">
        <v>6432.36</v>
      </c>
      <c r="M364" s="36">
        <v>2001.15</v>
      </c>
      <c r="N364" s="36">
        <v>384</v>
      </c>
      <c r="O364" s="36">
        <v>993.8</v>
      </c>
      <c r="P364" s="36">
        <v>1440.86</v>
      </c>
      <c r="Q364" s="36">
        <v>186.62</v>
      </c>
      <c r="R364" s="36">
        <v>1254.24</v>
      </c>
      <c r="S364" s="36">
        <v>5631.64</v>
      </c>
      <c r="T364" s="36">
        <v>0</v>
      </c>
      <c r="U364" s="36">
        <v>-100</v>
      </c>
      <c r="V364" s="36">
        <v>-1000</v>
      </c>
      <c r="W364" s="41">
        <v>52.6</v>
      </c>
      <c r="X364" s="42">
        <v>18514.900000000001</v>
      </c>
      <c r="Y364" s="42">
        <v>222178.74</v>
      </c>
      <c r="Z364" s="42">
        <v>1223.8399999999999</v>
      </c>
    </row>
    <row r="365" spans="1:26" x14ac:dyDescent="0.2">
      <c r="A365" t="s">
        <v>447</v>
      </c>
      <c r="B365" t="str">
        <f t="shared" si="25"/>
        <v>2</v>
      </c>
      <c r="C365" t="str">
        <f t="shared" si="26"/>
        <v>2</v>
      </c>
      <c r="D365" t="str">
        <f t="shared" si="27"/>
        <v>2</v>
      </c>
      <c r="E365" t="str">
        <f t="shared" si="28"/>
        <v>2</v>
      </c>
      <c r="F365" t="str">
        <f t="shared" si="29"/>
        <v>0</v>
      </c>
      <c r="G365" t="s">
        <v>824</v>
      </c>
      <c r="H365">
        <v>2022</v>
      </c>
      <c r="I365">
        <v>1</v>
      </c>
      <c r="J365" t="s">
        <v>823</v>
      </c>
      <c r="K365" s="36">
        <v>2731.08</v>
      </c>
      <c r="L365" s="36">
        <v>6571.73</v>
      </c>
      <c r="M365" s="36">
        <v>2064.0700000000002</v>
      </c>
      <c r="N365" s="36">
        <v>384</v>
      </c>
      <c r="O365" s="36">
        <v>998.21</v>
      </c>
      <c r="P365" s="36">
        <v>1461.53</v>
      </c>
      <c r="Q365" s="36">
        <v>186.62</v>
      </c>
      <c r="R365" s="36">
        <v>1274.9100000000001</v>
      </c>
      <c r="S365" s="36">
        <v>5786.24</v>
      </c>
      <c r="T365" s="36">
        <v>0</v>
      </c>
      <c r="U365" s="36">
        <v>-100</v>
      </c>
      <c r="V365" s="36">
        <v>-1000</v>
      </c>
      <c r="W365" s="41">
        <v>53.68</v>
      </c>
      <c r="X365" s="42">
        <v>18896.86</v>
      </c>
      <c r="Y365" s="42">
        <v>226762.27</v>
      </c>
      <c r="Z365" s="42">
        <v>1251.23</v>
      </c>
    </row>
    <row r="366" spans="1:26" x14ac:dyDescent="0.2">
      <c r="A366" t="s">
        <v>448</v>
      </c>
      <c r="B366" t="str">
        <f t="shared" si="25"/>
        <v>2</v>
      </c>
      <c r="C366" t="str">
        <f t="shared" si="26"/>
        <v>2</v>
      </c>
      <c r="D366" t="str">
        <f t="shared" si="27"/>
        <v>2</v>
      </c>
      <c r="E366" t="str">
        <f t="shared" si="28"/>
        <v>1</v>
      </c>
      <c r="F366" t="str">
        <f t="shared" si="29"/>
        <v>1</v>
      </c>
      <c r="G366" t="s">
        <v>824</v>
      </c>
      <c r="H366">
        <v>2022</v>
      </c>
      <c r="I366">
        <v>1</v>
      </c>
      <c r="J366" t="s">
        <v>823</v>
      </c>
      <c r="K366" s="36">
        <v>2731.08</v>
      </c>
      <c r="L366" s="36">
        <v>6044.09</v>
      </c>
      <c r="M366" s="36">
        <v>2096.4699999999998</v>
      </c>
      <c r="N366" s="36">
        <v>384</v>
      </c>
      <c r="O366" s="36">
        <v>1017.9</v>
      </c>
      <c r="P366" s="36">
        <v>1413.98</v>
      </c>
      <c r="Q366" s="36">
        <v>186.62</v>
      </c>
      <c r="R366" s="36">
        <v>1227.3499999999999</v>
      </c>
      <c r="S366" s="36">
        <v>5430.55</v>
      </c>
      <c r="T366" s="36">
        <v>0</v>
      </c>
      <c r="U366" s="36">
        <v>-100</v>
      </c>
      <c r="V366" s="36">
        <v>-1000</v>
      </c>
      <c r="W366" s="41">
        <v>51.19</v>
      </c>
      <c r="X366" s="42">
        <v>18018.060000000001</v>
      </c>
      <c r="Y366" s="42">
        <v>216216.67</v>
      </c>
      <c r="Z366" s="42">
        <v>1188.2</v>
      </c>
    </row>
    <row r="367" spans="1:26" x14ac:dyDescent="0.2">
      <c r="A367" t="s">
        <v>449</v>
      </c>
      <c r="B367" t="str">
        <f t="shared" si="25"/>
        <v>2</v>
      </c>
      <c r="C367" t="str">
        <f t="shared" si="26"/>
        <v>2</v>
      </c>
      <c r="D367" t="str">
        <f t="shared" si="27"/>
        <v>2</v>
      </c>
      <c r="E367" t="str">
        <f t="shared" si="28"/>
        <v>0</v>
      </c>
      <c r="F367" t="str">
        <f t="shared" si="29"/>
        <v>2</v>
      </c>
      <c r="G367" t="s">
        <v>824</v>
      </c>
      <c r="H367">
        <v>2022</v>
      </c>
      <c r="I367">
        <v>1</v>
      </c>
      <c r="J367" t="s">
        <v>823</v>
      </c>
      <c r="K367" s="36">
        <v>2731.08</v>
      </c>
      <c r="L367" s="36">
        <v>5516.45</v>
      </c>
      <c r="M367" s="36">
        <v>2128.86</v>
      </c>
      <c r="N367" s="36">
        <v>384</v>
      </c>
      <c r="O367" s="36">
        <v>1037.5999999999999</v>
      </c>
      <c r="P367" s="36">
        <v>1366.42</v>
      </c>
      <c r="Q367" s="36">
        <v>186.62</v>
      </c>
      <c r="R367" s="36">
        <v>1179.8</v>
      </c>
      <c r="S367" s="36">
        <v>5074.8500000000004</v>
      </c>
      <c r="T367" s="36">
        <v>0</v>
      </c>
      <c r="U367" s="36">
        <v>-100</v>
      </c>
      <c r="V367" s="36">
        <v>-1000</v>
      </c>
      <c r="W367" s="41">
        <v>48.69</v>
      </c>
      <c r="X367" s="42">
        <v>17139.259999999998</v>
      </c>
      <c r="Y367" s="42">
        <v>205671.06</v>
      </c>
      <c r="Z367" s="42">
        <v>1125.1600000000001</v>
      </c>
    </row>
    <row r="368" spans="1:26" x14ac:dyDescent="0.2">
      <c r="A368" t="s">
        <v>450</v>
      </c>
      <c r="B368" t="str">
        <f t="shared" si="25"/>
        <v>2</v>
      </c>
      <c r="C368" t="str">
        <f t="shared" si="26"/>
        <v>2</v>
      </c>
      <c r="D368" t="str">
        <f t="shared" si="27"/>
        <v>1</v>
      </c>
      <c r="E368" t="str">
        <f t="shared" si="28"/>
        <v>3</v>
      </c>
      <c r="F368" t="str">
        <f t="shared" si="29"/>
        <v>0</v>
      </c>
      <c r="G368" t="s">
        <v>824</v>
      </c>
      <c r="H368">
        <v>2022</v>
      </c>
      <c r="I368">
        <v>1</v>
      </c>
      <c r="J368" t="s">
        <v>823</v>
      </c>
      <c r="K368" s="36">
        <v>2731.08</v>
      </c>
      <c r="L368" s="36">
        <v>6183.46</v>
      </c>
      <c r="M368" s="36">
        <v>2159.38</v>
      </c>
      <c r="N368" s="36">
        <v>384</v>
      </c>
      <c r="O368" s="36">
        <v>1022.31</v>
      </c>
      <c r="P368" s="36">
        <v>1434.65</v>
      </c>
      <c r="Q368" s="36">
        <v>186.62</v>
      </c>
      <c r="R368" s="36">
        <v>1248.02</v>
      </c>
      <c r="S368" s="36">
        <v>5585.14</v>
      </c>
      <c r="T368" s="36">
        <v>0</v>
      </c>
      <c r="U368" s="36">
        <v>-100</v>
      </c>
      <c r="V368" s="36">
        <v>-1000</v>
      </c>
      <c r="W368" s="41">
        <v>52.27</v>
      </c>
      <c r="X368" s="42">
        <v>18400.02</v>
      </c>
      <c r="Y368" s="42">
        <v>220800.2</v>
      </c>
      <c r="Z368" s="42">
        <v>1215.5999999999999</v>
      </c>
    </row>
    <row r="369" spans="1:26" x14ac:dyDescent="0.2">
      <c r="A369" t="s">
        <v>451</v>
      </c>
      <c r="B369" t="str">
        <f t="shared" si="25"/>
        <v>2</v>
      </c>
      <c r="C369" t="str">
        <f t="shared" si="26"/>
        <v>2</v>
      </c>
      <c r="D369" t="str">
        <f t="shared" si="27"/>
        <v>1</v>
      </c>
      <c r="E369" t="str">
        <f t="shared" si="28"/>
        <v>2</v>
      </c>
      <c r="F369" t="str">
        <f t="shared" si="29"/>
        <v>1</v>
      </c>
      <c r="G369" t="s">
        <v>824</v>
      </c>
      <c r="H369">
        <v>2022</v>
      </c>
      <c r="I369">
        <v>1</v>
      </c>
      <c r="J369" t="s">
        <v>823</v>
      </c>
      <c r="K369" s="36">
        <v>2731.08</v>
      </c>
      <c r="L369" s="36">
        <v>5655.82</v>
      </c>
      <c r="M369" s="36">
        <v>2191.7800000000002</v>
      </c>
      <c r="N369" s="36">
        <v>384</v>
      </c>
      <c r="O369" s="36">
        <v>1042</v>
      </c>
      <c r="P369" s="36">
        <v>1387.09</v>
      </c>
      <c r="Q369" s="36">
        <v>186.62</v>
      </c>
      <c r="R369" s="36">
        <v>1200.47</v>
      </c>
      <c r="S369" s="36">
        <v>5229.45</v>
      </c>
      <c r="T369" s="36">
        <v>0</v>
      </c>
      <c r="U369" s="36">
        <v>-100</v>
      </c>
      <c r="V369" s="36">
        <v>-1000</v>
      </c>
      <c r="W369" s="41">
        <v>49.78</v>
      </c>
      <c r="X369" s="42">
        <v>17521.22</v>
      </c>
      <c r="Y369" s="42">
        <v>210254.6</v>
      </c>
      <c r="Z369" s="42">
        <v>1152.56</v>
      </c>
    </row>
    <row r="370" spans="1:26" x14ac:dyDescent="0.2">
      <c r="A370" t="s">
        <v>452</v>
      </c>
      <c r="B370" t="str">
        <f t="shared" si="25"/>
        <v>2</v>
      </c>
      <c r="C370" t="str">
        <f t="shared" si="26"/>
        <v>2</v>
      </c>
      <c r="D370" t="str">
        <f t="shared" si="27"/>
        <v>1</v>
      </c>
      <c r="E370" t="str">
        <f t="shared" si="28"/>
        <v>1</v>
      </c>
      <c r="F370" t="str">
        <f t="shared" si="29"/>
        <v>2</v>
      </c>
      <c r="G370" t="s">
        <v>824</v>
      </c>
      <c r="H370">
        <v>2022</v>
      </c>
      <c r="I370">
        <v>1</v>
      </c>
      <c r="J370" t="s">
        <v>823</v>
      </c>
      <c r="K370" s="36">
        <v>2731.08</v>
      </c>
      <c r="L370" s="36">
        <v>5128.18</v>
      </c>
      <c r="M370" s="36">
        <v>2224.17</v>
      </c>
      <c r="N370" s="36">
        <v>384</v>
      </c>
      <c r="O370" s="36">
        <v>1061.69</v>
      </c>
      <c r="P370" s="36">
        <v>1339.54</v>
      </c>
      <c r="Q370" s="36">
        <v>186.62</v>
      </c>
      <c r="R370" s="36">
        <v>1152.9100000000001</v>
      </c>
      <c r="S370" s="36">
        <v>4885.46</v>
      </c>
      <c r="T370" s="36">
        <v>0</v>
      </c>
      <c r="U370" s="36">
        <v>-100</v>
      </c>
      <c r="V370" s="36">
        <v>-1000</v>
      </c>
      <c r="W370" s="41">
        <v>47.31</v>
      </c>
      <c r="X370" s="42">
        <v>16654.11</v>
      </c>
      <c r="Y370" s="42">
        <v>199849.36</v>
      </c>
      <c r="Z370" s="42">
        <v>1089.52</v>
      </c>
    </row>
    <row r="371" spans="1:26" x14ac:dyDescent="0.2">
      <c r="A371" t="s">
        <v>453</v>
      </c>
      <c r="B371" t="str">
        <f t="shared" si="25"/>
        <v>2</v>
      </c>
      <c r="C371" t="str">
        <f t="shared" si="26"/>
        <v>2</v>
      </c>
      <c r="D371" t="str">
        <f t="shared" si="27"/>
        <v>1</v>
      </c>
      <c r="E371" t="str">
        <f t="shared" si="28"/>
        <v>0</v>
      </c>
      <c r="F371" t="str">
        <f t="shared" si="29"/>
        <v>3</v>
      </c>
      <c r="G371" t="s">
        <v>824</v>
      </c>
      <c r="H371">
        <v>2022</v>
      </c>
      <c r="I371">
        <v>1</v>
      </c>
      <c r="J371" t="s">
        <v>823</v>
      </c>
      <c r="K371" s="36">
        <v>2731.08</v>
      </c>
      <c r="L371" s="36">
        <v>4600.53</v>
      </c>
      <c r="M371" s="36">
        <v>2256.5700000000002</v>
      </c>
      <c r="N371" s="36">
        <v>384</v>
      </c>
      <c r="O371" s="36">
        <v>1081.3900000000001</v>
      </c>
      <c r="P371" s="36">
        <v>1291.98</v>
      </c>
      <c r="Q371" s="36">
        <v>186.62</v>
      </c>
      <c r="R371" s="36">
        <v>1105.3599999999999</v>
      </c>
      <c r="S371" s="36">
        <v>4558.18</v>
      </c>
      <c r="T371" s="36">
        <v>0</v>
      </c>
      <c r="U371" s="36">
        <v>-100</v>
      </c>
      <c r="V371" s="36">
        <v>-1000</v>
      </c>
      <c r="W371" s="41">
        <v>44.9</v>
      </c>
      <c r="X371" s="42">
        <v>15803.73</v>
      </c>
      <c r="Y371" s="42">
        <v>189644.76</v>
      </c>
      <c r="Z371" s="42">
        <v>1026.48</v>
      </c>
    </row>
    <row r="372" spans="1:26" x14ac:dyDescent="0.2">
      <c r="A372" t="s">
        <v>454</v>
      </c>
      <c r="B372" t="str">
        <f t="shared" si="25"/>
        <v>2</v>
      </c>
      <c r="C372" t="str">
        <f t="shared" si="26"/>
        <v>2</v>
      </c>
      <c r="D372" t="str">
        <f t="shared" si="27"/>
        <v>0</v>
      </c>
      <c r="E372" t="str">
        <f t="shared" si="28"/>
        <v>4</v>
      </c>
      <c r="F372" t="str">
        <f t="shared" si="29"/>
        <v>0</v>
      </c>
      <c r="G372" t="s">
        <v>824</v>
      </c>
      <c r="H372">
        <v>2022</v>
      </c>
      <c r="I372">
        <v>1</v>
      </c>
      <c r="J372" t="s">
        <v>823</v>
      </c>
      <c r="K372" s="36">
        <v>2731.08</v>
      </c>
      <c r="L372" s="36">
        <v>5795.19</v>
      </c>
      <c r="M372" s="36">
        <v>2254.69</v>
      </c>
      <c r="N372" s="36">
        <v>384</v>
      </c>
      <c r="O372" s="36">
        <v>1046.4100000000001</v>
      </c>
      <c r="P372" s="36">
        <v>1407.76</v>
      </c>
      <c r="Q372" s="36">
        <v>186.62</v>
      </c>
      <c r="R372" s="36">
        <v>1221.1400000000001</v>
      </c>
      <c r="S372" s="36">
        <v>5384.05</v>
      </c>
      <c r="T372" s="36">
        <v>0</v>
      </c>
      <c r="U372" s="36">
        <v>-100</v>
      </c>
      <c r="V372" s="36">
        <v>-1000</v>
      </c>
      <c r="W372" s="41">
        <v>50.86</v>
      </c>
      <c r="X372" s="42">
        <v>17903.18</v>
      </c>
      <c r="Y372" s="42">
        <v>214838.13</v>
      </c>
      <c r="Z372" s="42">
        <v>1179.96</v>
      </c>
    </row>
    <row r="373" spans="1:26" x14ac:dyDescent="0.2">
      <c r="A373" t="s">
        <v>455</v>
      </c>
      <c r="B373" t="str">
        <f t="shared" si="25"/>
        <v>2</v>
      </c>
      <c r="C373" t="str">
        <f t="shared" si="26"/>
        <v>2</v>
      </c>
      <c r="D373" t="str">
        <f t="shared" si="27"/>
        <v>0</v>
      </c>
      <c r="E373" t="str">
        <f t="shared" si="28"/>
        <v>3</v>
      </c>
      <c r="F373" t="str">
        <f t="shared" si="29"/>
        <v>1</v>
      </c>
      <c r="G373" t="s">
        <v>824</v>
      </c>
      <c r="H373">
        <v>2022</v>
      </c>
      <c r="I373">
        <v>1</v>
      </c>
      <c r="J373" t="s">
        <v>823</v>
      </c>
      <c r="K373" s="36">
        <v>2731.08</v>
      </c>
      <c r="L373" s="36">
        <v>5267.55</v>
      </c>
      <c r="M373" s="36">
        <v>2287.09</v>
      </c>
      <c r="N373" s="36">
        <v>384</v>
      </c>
      <c r="O373" s="36">
        <v>1066.0999999999999</v>
      </c>
      <c r="P373" s="36">
        <v>1360.21</v>
      </c>
      <c r="Q373" s="36">
        <v>186.62</v>
      </c>
      <c r="R373" s="36">
        <v>1173.58</v>
      </c>
      <c r="S373" s="36">
        <v>5028.3599999999997</v>
      </c>
      <c r="T373" s="36">
        <v>0</v>
      </c>
      <c r="U373" s="36">
        <v>-100</v>
      </c>
      <c r="V373" s="36">
        <v>-1000</v>
      </c>
      <c r="W373" s="41">
        <v>48.36</v>
      </c>
      <c r="X373" s="42">
        <v>17024.38</v>
      </c>
      <c r="Y373" s="42">
        <v>204292.52</v>
      </c>
      <c r="Z373" s="42">
        <v>1116.92</v>
      </c>
    </row>
    <row r="374" spans="1:26" x14ac:dyDescent="0.2">
      <c r="A374" t="s">
        <v>456</v>
      </c>
      <c r="B374" t="str">
        <f t="shared" si="25"/>
        <v>2</v>
      </c>
      <c r="C374" t="str">
        <f t="shared" si="26"/>
        <v>2</v>
      </c>
      <c r="D374" t="str">
        <f t="shared" si="27"/>
        <v>0</v>
      </c>
      <c r="E374" t="str">
        <f t="shared" si="28"/>
        <v>2</v>
      </c>
      <c r="F374" t="str">
        <f t="shared" si="29"/>
        <v>2</v>
      </c>
      <c r="G374" t="s">
        <v>824</v>
      </c>
      <c r="H374">
        <v>2022</v>
      </c>
      <c r="I374">
        <v>1</v>
      </c>
      <c r="J374" t="s">
        <v>823</v>
      </c>
      <c r="K374" s="36">
        <v>2731.08</v>
      </c>
      <c r="L374" s="36">
        <v>4739.91</v>
      </c>
      <c r="M374" s="36">
        <v>2319.48</v>
      </c>
      <c r="N374" s="36">
        <v>384</v>
      </c>
      <c r="O374" s="36">
        <v>1085.79</v>
      </c>
      <c r="P374" s="36">
        <v>1312.65</v>
      </c>
      <c r="Q374" s="36">
        <v>186.62</v>
      </c>
      <c r="R374" s="36">
        <v>1126.03</v>
      </c>
      <c r="S374" s="36">
        <v>4700.43</v>
      </c>
      <c r="T374" s="36">
        <v>0</v>
      </c>
      <c r="U374" s="36">
        <v>-100</v>
      </c>
      <c r="V374" s="36">
        <v>-1000</v>
      </c>
      <c r="W374" s="41">
        <v>45.95</v>
      </c>
      <c r="X374" s="42">
        <v>16173.34</v>
      </c>
      <c r="Y374" s="42">
        <v>194080.08</v>
      </c>
      <c r="Z374" s="42">
        <v>1053.8800000000001</v>
      </c>
    </row>
    <row r="375" spans="1:26" x14ac:dyDescent="0.2">
      <c r="A375" t="s">
        <v>457</v>
      </c>
      <c r="B375" t="str">
        <f t="shared" si="25"/>
        <v>2</v>
      </c>
      <c r="C375" t="str">
        <f t="shared" si="26"/>
        <v>2</v>
      </c>
      <c r="D375" t="str">
        <f t="shared" si="27"/>
        <v>0</v>
      </c>
      <c r="E375" t="str">
        <f t="shared" si="28"/>
        <v>1</v>
      </c>
      <c r="F375" t="str">
        <f t="shared" si="29"/>
        <v>3</v>
      </c>
      <c r="G375" t="s">
        <v>824</v>
      </c>
      <c r="H375">
        <v>2022</v>
      </c>
      <c r="I375">
        <v>1</v>
      </c>
      <c r="J375" t="s">
        <v>823</v>
      </c>
      <c r="K375" s="36">
        <v>2731.08</v>
      </c>
      <c r="L375" s="36">
        <v>4212.2700000000004</v>
      </c>
      <c r="M375" s="36">
        <v>2351.88</v>
      </c>
      <c r="N375" s="36">
        <v>384</v>
      </c>
      <c r="O375" s="36">
        <v>1105.49</v>
      </c>
      <c r="P375" s="36">
        <v>1265.0899999999999</v>
      </c>
      <c r="Q375" s="36">
        <v>186.62</v>
      </c>
      <c r="R375" s="36">
        <v>1078.47</v>
      </c>
      <c r="S375" s="36">
        <v>4373.16</v>
      </c>
      <c r="T375" s="36">
        <v>0</v>
      </c>
      <c r="U375" s="36">
        <v>-100</v>
      </c>
      <c r="V375" s="36">
        <v>-1000</v>
      </c>
      <c r="W375" s="41">
        <v>43.53</v>
      </c>
      <c r="X375" s="42">
        <v>15322.96</v>
      </c>
      <c r="Y375" s="42">
        <v>183875.48</v>
      </c>
      <c r="Z375" s="42">
        <v>990.84</v>
      </c>
    </row>
    <row r="376" spans="1:26" x14ac:dyDescent="0.2">
      <c r="A376" t="s">
        <v>458</v>
      </c>
      <c r="B376" t="str">
        <f t="shared" si="25"/>
        <v>2</v>
      </c>
      <c r="C376" t="str">
        <f t="shared" si="26"/>
        <v>2</v>
      </c>
      <c r="D376" t="str">
        <f t="shared" si="27"/>
        <v>0</v>
      </c>
      <c r="E376" t="str">
        <f t="shared" si="28"/>
        <v>0</v>
      </c>
      <c r="F376" t="str">
        <f t="shared" si="29"/>
        <v>4</v>
      </c>
      <c r="G376" t="s">
        <v>824</v>
      </c>
      <c r="H376">
        <v>2022</v>
      </c>
      <c r="I376">
        <v>1</v>
      </c>
      <c r="J376" t="s">
        <v>823</v>
      </c>
      <c r="K376" s="36">
        <v>2731.08</v>
      </c>
      <c r="L376" s="36">
        <v>3684.62</v>
      </c>
      <c r="M376" s="36">
        <v>2384.27</v>
      </c>
      <c r="N376" s="36">
        <v>384</v>
      </c>
      <c r="O376" s="36">
        <v>1125.18</v>
      </c>
      <c r="P376" s="36">
        <v>1217.54</v>
      </c>
      <c r="Q376" s="36">
        <v>186.62</v>
      </c>
      <c r="R376" s="36">
        <v>1030.92</v>
      </c>
      <c r="S376" s="36">
        <v>4045.88</v>
      </c>
      <c r="T376" s="36">
        <v>0</v>
      </c>
      <c r="U376" s="36">
        <v>-100</v>
      </c>
      <c r="V376" s="36">
        <v>-1000</v>
      </c>
      <c r="W376" s="41">
        <v>41.12</v>
      </c>
      <c r="X376" s="42">
        <v>14472.57</v>
      </c>
      <c r="Y376" s="42">
        <v>173670.88</v>
      </c>
      <c r="Z376" s="42">
        <v>904.39</v>
      </c>
    </row>
    <row r="377" spans="1:26" x14ac:dyDescent="0.2">
      <c r="A377" t="s">
        <v>459</v>
      </c>
      <c r="B377" t="str">
        <f t="shared" si="25"/>
        <v>2</v>
      </c>
      <c r="C377" t="str">
        <f t="shared" si="26"/>
        <v>1</v>
      </c>
      <c r="D377" t="str">
        <f t="shared" si="27"/>
        <v>5</v>
      </c>
      <c r="E377" t="str">
        <f t="shared" si="28"/>
        <v>0</v>
      </c>
      <c r="F377" t="str">
        <f t="shared" si="29"/>
        <v>0</v>
      </c>
      <c r="G377" t="s">
        <v>824</v>
      </c>
      <c r="H377">
        <v>2022</v>
      </c>
      <c r="I377">
        <v>1</v>
      </c>
      <c r="J377" t="s">
        <v>823</v>
      </c>
      <c r="K377" s="36">
        <v>2731.08</v>
      </c>
      <c r="L377" s="36">
        <v>6421.87</v>
      </c>
      <c r="M377" s="36">
        <v>1884.27</v>
      </c>
      <c r="N377" s="36">
        <v>384</v>
      </c>
      <c r="O377" s="36">
        <v>933.42</v>
      </c>
      <c r="P377" s="36">
        <v>1422.09</v>
      </c>
      <c r="Q377" s="36">
        <v>186.62</v>
      </c>
      <c r="R377" s="36">
        <v>1235.46</v>
      </c>
      <c r="S377" s="36">
        <v>5491.2</v>
      </c>
      <c r="T377" s="36">
        <v>0</v>
      </c>
      <c r="U377" s="36">
        <v>-100</v>
      </c>
      <c r="V377" s="36">
        <v>-1000</v>
      </c>
      <c r="W377" s="41">
        <v>51.61</v>
      </c>
      <c r="X377" s="42">
        <v>18167.919999999998</v>
      </c>
      <c r="Y377" s="42">
        <v>218015.02</v>
      </c>
      <c r="Z377" s="42">
        <v>1198.95</v>
      </c>
    </row>
    <row r="378" spans="1:26" x14ac:dyDescent="0.2">
      <c r="A378" t="s">
        <v>460</v>
      </c>
      <c r="B378" t="str">
        <f t="shared" si="25"/>
        <v>2</v>
      </c>
      <c r="C378" t="str">
        <f t="shared" si="26"/>
        <v>1</v>
      </c>
      <c r="D378" t="str">
        <f t="shared" si="27"/>
        <v>4</v>
      </c>
      <c r="E378" t="str">
        <f t="shared" si="28"/>
        <v>1</v>
      </c>
      <c r="F378" t="str">
        <f t="shared" si="29"/>
        <v>0</v>
      </c>
      <c r="G378" t="s">
        <v>824</v>
      </c>
      <c r="H378">
        <v>2022</v>
      </c>
      <c r="I378">
        <v>1</v>
      </c>
      <c r="J378" t="s">
        <v>823</v>
      </c>
      <c r="K378" s="36">
        <v>2731.08</v>
      </c>
      <c r="L378" s="36">
        <v>6033.6</v>
      </c>
      <c r="M378" s="36">
        <v>1979.58</v>
      </c>
      <c r="N378" s="36">
        <v>384</v>
      </c>
      <c r="O378" s="36">
        <v>957.52</v>
      </c>
      <c r="P378" s="36">
        <v>1395.2</v>
      </c>
      <c r="Q378" s="36">
        <v>186.62</v>
      </c>
      <c r="R378" s="36">
        <v>1208.58</v>
      </c>
      <c r="S378" s="36">
        <v>5290.11</v>
      </c>
      <c r="T378" s="36">
        <v>0</v>
      </c>
      <c r="U378" s="36">
        <v>-100</v>
      </c>
      <c r="V378" s="36">
        <v>-1000</v>
      </c>
      <c r="W378" s="41">
        <v>50.2</v>
      </c>
      <c r="X378" s="42">
        <v>17671.080000000002</v>
      </c>
      <c r="Y378" s="42">
        <v>212052.94</v>
      </c>
      <c r="Z378" s="42">
        <v>1163.31</v>
      </c>
    </row>
    <row r="379" spans="1:26" x14ac:dyDescent="0.2">
      <c r="A379" t="s">
        <v>461</v>
      </c>
      <c r="B379" t="str">
        <f t="shared" si="25"/>
        <v>2</v>
      </c>
      <c r="C379" t="str">
        <f t="shared" si="26"/>
        <v>1</v>
      </c>
      <c r="D379" t="str">
        <f t="shared" si="27"/>
        <v>4</v>
      </c>
      <c r="E379" t="str">
        <f t="shared" si="28"/>
        <v>0</v>
      </c>
      <c r="F379" t="str">
        <f t="shared" si="29"/>
        <v>1</v>
      </c>
      <c r="G379" t="s">
        <v>824</v>
      </c>
      <c r="H379">
        <v>2022</v>
      </c>
      <c r="I379">
        <v>1</v>
      </c>
      <c r="J379" t="s">
        <v>823</v>
      </c>
      <c r="K379" s="36">
        <v>2731.08</v>
      </c>
      <c r="L379" s="36">
        <v>5505.96</v>
      </c>
      <c r="M379" s="36">
        <v>2011.97</v>
      </c>
      <c r="N379" s="36">
        <v>384</v>
      </c>
      <c r="O379" s="36">
        <v>977.21</v>
      </c>
      <c r="P379" s="36">
        <v>1347.65</v>
      </c>
      <c r="Q379" s="36">
        <v>186.62</v>
      </c>
      <c r="R379" s="36">
        <v>1161.02</v>
      </c>
      <c r="S379" s="36">
        <v>4941.2700000000004</v>
      </c>
      <c r="T379" s="36">
        <v>0</v>
      </c>
      <c r="U379" s="36">
        <v>-100</v>
      </c>
      <c r="V379" s="36">
        <v>-1000</v>
      </c>
      <c r="W379" s="41">
        <v>47.72</v>
      </c>
      <c r="X379" s="42">
        <v>16799.13</v>
      </c>
      <c r="Y379" s="42">
        <v>201589.56</v>
      </c>
      <c r="Z379" s="42">
        <v>1100.27</v>
      </c>
    </row>
    <row r="380" spans="1:26" x14ac:dyDescent="0.2">
      <c r="A380" t="s">
        <v>462</v>
      </c>
      <c r="B380" t="str">
        <f t="shared" si="25"/>
        <v>2</v>
      </c>
      <c r="C380" t="str">
        <f t="shared" si="26"/>
        <v>1</v>
      </c>
      <c r="D380" t="str">
        <f t="shared" si="27"/>
        <v>3</v>
      </c>
      <c r="E380" t="str">
        <f t="shared" si="28"/>
        <v>2</v>
      </c>
      <c r="F380" t="str">
        <f t="shared" si="29"/>
        <v>0</v>
      </c>
      <c r="G380" t="s">
        <v>824</v>
      </c>
      <c r="H380">
        <v>2022</v>
      </c>
      <c r="I380">
        <v>1</v>
      </c>
      <c r="J380" t="s">
        <v>823</v>
      </c>
      <c r="K380" s="36">
        <v>2731.08</v>
      </c>
      <c r="L380" s="36">
        <v>5645.33</v>
      </c>
      <c r="M380" s="36">
        <v>2074.89</v>
      </c>
      <c r="N380" s="36">
        <v>384</v>
      </c>
      <c r="O380" s="36">
        <v>981.62</v>
      </c>
      <c r="P380" s="36">
        <v>1368.31</v>
      </c>
      <c r="Q380" s="36">
        <v>186.62</v>
      </c>
      <c r="R380" s="36">
        <v>1181.69</v>
      </c>
      <c r="S380" s="36">
        <v>5089.01</v>
      </c>
      <c r="T380" s="36">
        <v>0</v>
      </c>
      <c r="U380" s="36">
        <v>-100</v>
      </c>
      <c r="V380" s="36">
        <v>-1000</v>
      </c>
      <c r="W380" s="41">
        <v>48.79</v>
      </c>
      <c r="X380" s="42">
        <v>17174.240000000002</v>
      </c>
      <c r="Y380" s="42">
        <v>206090.87</v>
      </c>
      <c r="Z380" s="42">
        <v>1127.67</v>
      </c>
    </row>
    <row r="381" spans="1:26" x14ac:dyDescent="0.2">
      <c r="A381" t="s">
        <v>463</v>
      </c>
      <c r="B381" t="str">
        <f t="shared" si="25"/>
        <v>2</v>
      </c>
      <c r="C381" t="str">
        <f t="shared" si="26"/>
        <v>1</v>
      </c>
      <c r="D381" t="str">
        <f t="shared" si="27"/>
        <v>3</v>
      </c>
      <c r="E381" t="str">
        <f t="shared" si="28"/>
        <v>1</v>
      </c>
      <c r="F381" t="str">
        <f t="shared" si="29"/>
        <v>1</v>
      </c>
      <c r="G381" t="s">
        <v>824</v>
      </c>
      <c r="H381">
        <v>2022</v>
      </c>
      <c r="I381">
        <v>1</v>
      </c>
      <c r="J381" t="s">
        <v>823</v>
      </c>
      <c r="K381" s="36">
        <v>2731.08</v>
      </c>
      <c r="L381" s="36">
        <v>5117.6899999999996</v>
      </c>
      <c r="M381" s="36">
        <v>2107.29</v>
      </c>
      <c r="N381" s="36">
        <v>384</v>
      </c>
      <c r="O381" s="36">
        <v>1001.31</v>
      </c>
      <c r="P381" s="36">
        <v>1320.76</v>
      </c>
      <c r="Q381" s="36">
        <v>186.62</v>
      </c>
      <c r="R381" s="36">
        <v>1134.1400000000001</v>
      </c>
      <c r="S381" s="36">
        <v>4756.24</v>
      </c>
      <c r="T381" s="36">
        <v>0</v>
      </c>
      <c r="U381" s="36">
        <v>-100</v>
      </c>
      <c r="V381" s="36">
        <v>-1000</v>
      </c>
      <c r="W381" s="41">
        <v>46.36</v>
      </c>
      <c r="X381" s="42">
        <v>16318.36</v>
      </c>
      <c r="Y381" s="42">
        <v>195820.28</v>
      </c>
      <c r="Z381" s="42">
        <v>1064.6300000000001</v>
      </c>
    </row>
    <row r="382" spans="1:26" x14ac:dyDescent="0.2">
      <c r="A382" t="s">
        <v>464</v>
      </c>
      <c r="B382" t="str">
        <f t="shared" si="25"/>
        <v>2</v>
      </c>
      <c r="C382" t="str">
        <f t="shared" si="26"/>
        <v>1</v>
      </c>
      <c r="D382" t="str">
        <f t="shared" si="27"/>
        <v>3</v>
      </c>
      <c r="E382" t="str">
        <f t="shared" si="28"/>
        <v>0</v>
      </c>
      <c r="F382" t="str">
        <f t="shared" si="29"/>
        <v>2</v>
      </c>
      <c r="G382" t="s">
        <v>824</v>
      </c>
      <c r="H382">
        <v>2022</v>
      </c>
      <c r="I382">
        <v>1</v>
      </c>
      <c r="J382" t="s">
        <v>823</v>
      </c>
      <c r="K382" s="36">
        <v>2731.08</v>
      </c>
      <c r="L382" s="36">
        <v>4590.04</v>
      </c>
      <c r="M382" s="36">
        <v>2139.6799999999998</v>
      </c>
      <c r="N382" s="36">
        <v>384</v>
      </c>
      <c r="O382" s="36">
        <v>1021</v>
      </c>
      <c r="P382" s="36">
        <v>1273.2</v>
      </c>
      <c r="Q382" s="36">
        <v>186.62</v>
      </c>
      <c r="R382" s="36">
        <v>1086.58</v>
      </c>
      <c r="S382" s="36">
        <v>4428.97</v>
      </c>
      <c r="T382" s="36">
        <v>0</v>
      </c>
      <c r="U382" s="36">
        <v>-100</v>
      </c>
      <c r="V382" s="36">
        <v>-1000</v>
      </c>
      <c r="W382" s="41">
        <v>43.94</v>
      </c>
      <c r="X382" s="42">
        <v>15467.97</v>
      </c>
      <c r="Y382" s="42">
        <v>185615.68</v>
      </c>
      <c r="Z382" s="42">
        <v>1001.59</v>
      </c>
    </row>
    <row r="383" spans="1:26" x14ac:dyDescent="0.2">
      <c r="A383" t="s">
        <v>465</v>
      </c>
      <c r="B383" t="str">
        <f t="shared" si="25"/>
        <v>2</v>
      </c>
      <c r="C383" t="str">
        <f t="shared" si="26"/>
        <v>1</v>
      </c>
      <c r="D383" t="str">
        <f t="shared" si="27"/>
        <v>2</v>
      </c>
      <c r="E383" t="str">
        <f t="shared" si="28"/>
        <v>3</v>
      </c>
      <c r="F383" t="str">
        <f t="shared" si="29"/>
        <v>0</v>
      </c>
      <c r="G383" t="s">
        <v>824</v>
      </c>
      <c r="H383">
        <v>2022</v>
      </c>
      <c r="I383">
        <v>1</v>
      </c>
      <c r="J383" t="s">
        <v>823</v>
      </c>
      <c r="K383" s="36">
        <v>2731.08</v>
      </c>
      <c r="L383" s="36">
        <v>5257.06</v>
      </c>
      <c r="M383" s="36">
        <v>2170.1999999999998</v>
      </c>
      <c r="N383" s="36">
        <v>384</v>
      </c>
      <c r="O383" s="36">
        <v>1005.72</v>
      </c>
      <c r="P383" s="36">
        <v>1341.43</v>
      </c>
      <c r="Q383" s="36">
        <v>186.62</v>
      </c>
      <c r="R383" s="36">
        <v>1154.81</v>
      </c>
      <c r="S383" s="36">
        <v>4898.49</v>
      </c>
      <c r="T383" s="36">
        <v>0</v>
      </c>
      <c r="U383" s="36">
        <v>-100</v>
      </c>
      <c r="V383" s="36">
        <v>-1000</v>
      </c>
      <c r="W383" s="41">
        <v>47.41</v>
      </c>
      <c r="X383" s="42">
        <v>16687.97</v>
      </c>
      <c r="Y383" s="42">
        <v>200255.6</v>
      </c>
      <c r="Z383" s="42">
        <v>1092.03</v>
      </c>
    </row>
    <row r="384" spans="1:26" x14ac:dyDescent="0.2">
      <c r="A384" t="s">
        <v>466</v>
      </c>
      <c r="B384" t="str">
        <f t="shared" si="25"/>
        <v>2</v>
      </c>
      <c r="C384" t="str">
        <f t="shared" si="26"/>
        <v>1</v>
      </c>
      <c r="D384" t="str">
        <f t="shared" si="27"/>
        <v>2</v>
      </c>
      <c r="E384" t="str">
        <f t="shared" si="28"/>
        <v>2</v>
      </c>
      <c r="F384" t="str">
        <f t="shared" si="29"/>
        <v>1</v>
      </c>
      <c r="G384" t="s">
        <v>824</v>
      </c>
      <c r="H384">
        <v>2022</v>
      </c>
      <c r="I384">
        <v>1</v>
      </c>
      <c r="J384" t="s">
        <v>823</v>
      </c>
      <c r="K384" s="36">
        <v>2731.08</v>
      </c>
      <c r="L384" s="36">
        <v>4729.42</v>
      </c>
      <c r="M384" s="36">
        <v>2202.6</v>
      </c>
      <c r="N384" s="36">
        <v>384</v>
      </c>
      <c r="O384" s="36">
        <v>1025.4100000000001</v>
      </c>
      <c r="P384" s="36">
        <v>1293.8699999999999</v>
      </c>
      <c r="Q384" s="36">
        <v>186.62</v>
      </c>
      <c r="R384" s="36">
        <v>1107.25</v>
      </c>
      <c r="S384" s="36">
        <v>4571.21</v>
      </c>
      <c r="T384" s="36">
        <v>0</v>
      </c>
      <c r="U384" s="36">
        <v>-100</v>
      </c>
      <c r="V384" s="36">
        <v>-1000</v>
      </c>
      <c r="W384" s="41">
        <v>44.99</v>
      </c>
      <c r="X384" s="42">
        <v>15837.58</v>
      </c>
      <c r="Y384" s="42">
        <v>190051</v>
      </c>
      <c r="Z384" s="42">
        <v>1028.99</v>
      </c>
    </row>
    <row r="385" spans="1:26" x14ac:dyDescent="0.2">
      <c r="A385" t="s">
        <v>467</v>
      </c>
      <c r="B385" t="str">
        <f t="shared" si="25"/>
        <v>2</v>
      </c>
      <c r="C385" t="str">
        <f t="shared" si="26"/>
        <v>1</v>
      </c>
      <c r="D385" t="str">
        <f t="shared" si="27"/>
        <v>2</v>
      </c>
      <c r="E385" t="str">
        <f t="shared" si="28"/>
        <v>1</v>
      </c>
      <c r="F385" t="str">
        <f t="shared" si="29"/>
        <v>2</v>
      </c>
      <c r="G385" t="s">
        <v>824</v>
      </c>
      <c r="H385">
        <v>2022</v>
      </c>
      <c r="I385">
        <v>1</v>
      </c>
      <c r="J385" t="s">
        <v>823</v>
      </c>
      <c r="K385" s="36">
        <v>2731.08</v>
      </c>
      <c r="L385" s="36">
        <v>4201.78</v>
      </c>
      <c r="M385" s="36">
        <v>2234.9899999999998</v>
      </c>
      <c r="N385" s="36">
        <v>384</v>
      </c>
      <c r="O385" s="36">
        <v>1045.0999999999999</v>
      </c>
      <c r="P385" s="36">
        <v>1246.32</v>
      </c>
      <c r="Q385" s="36">
        <v>186.62</v>
      </c>
      <c r="R385" s="36">
        <v>1059.69</v>
      </c>
      <c r="S385" s="36">
        <v>4243.9399999999996</v>
      </c>
      <c r="T385" s="36">
        <v>0</v>
      </c>
      <c r="U385" s="36">
        <v>-100</v>
      </c>
      <c r="V385" s="36">
        <v>-1000</v>
      </c>
      <c r="W385" s="41">
        <v>42.58</v>
      </c>
      <c r="X385" s="42">
        <v>14987.2</v>
      </c>
      <c r="Y385" s="42">
        <v>179846.39999999999</v>
      </c>
      <c r="Z385" s="42">
        <v>959.72</v>
      </c>
    </row>
    <row r="386" spans="1:26" x14ac:dyDescent="0.2">
      <c r="A386" t="s">
        <v>468</v>
      </c>
      <c r="B386" t="str">
        <f t="shared" si="25"/>
        <v>2</v>
      </c>
      <c r="C386" t="str">
        <f t="shared" si="26"/>
        <v>1</v>
      </c>
      <c r="D386" t="str">
        <f t="shared" si="27"/>
        <v>2</v>
      </c>
      <c r="E386" t="str">
        <f t="shared" si="28"/>
        <v>0</v>
      </c>
      <c r="F386" t="str">
        <f t="shared" si="29"/>
        <v>3</v>
      </c>
      <c r="G386" t="s">
        <v>824</v>
      </c>
      <c r="H386">
        <v>2022</v>
      </c>
      <c r="I386">
        <v>1</v>
      </c>
      <c r="J386" t="s">
        <v>823</v>
      </c>
      <c r="K386" s="36">
        <v>2731.08</v>
      </c>
      <c r="L386" s="36">
        <v>3674.13</v>
      </c>
      <c r="M386" s="36">
        <v>2267.39</v>
      </c>
      <c r="N386" s="36">
        <v>384</v>
      </c>
      <c r="O386" s="36">
        <v>1064.79</v>
      </c>
      <c r="P386" s="36">
        <v>1198.76</v>
      </c>
      <c r="Q386" s="36">
        <v>186.62</v>
      </c>
      <c r="R386" s="36">
        <v>1012.14</v>
      </c>
      <c r="S386" s="36">
        <v>3916.66</v>
      </c>
      <c r="T386" s="36">
        <v>0</v>
      </c>
      <c r="U386" s="36">
        <v>-100</v>
      </c>
      <c r="V386" s="36">
        <v>-1000</v>
      </c>
      <c r="W386" s="41">
        <v>40.159999999999997</v>
      </c>
      <c r="X386" s="42">
        <v>14136.82</v>
      </c>
      <c r="Y386" s="42">
        <v>169641.8</v>
      </c>
      <c r="Z386" s="42">
        <v>873.72</v>
      </c>
    </row>
    <row r="387" spans="1:26" x14ac:dyDescent="0.2">
      <c r="A387" t="s">
        <v>469</v>
      </c>
      <c r="B387" t="str">
        <f t="shared" si="25"/>
        <v>2</v>
      </c>
      <c r="C387" t="str">
        <f t="shared" si="26"/>
        <v>1</v>
      </c>
      <c r="D387" t="str">
        <f t="shared" si="27"/>
        <v>1</v>
      </c>
      <c r="E387" t="str">
        <f t="shared" si="28"/>
        <v>4</v>
      </c>
      <c r="F387" t="str">
        <f t="shared" si="29"/>
        <v>0</v>
      </c>
      <c r="G387" t="s">
        <v>824</v>
      </c>
      <c r="H387">
        <v>2022</v>
      </c>
      <c r="I387">
        <v>1</v>
      </c>
      <c r="J387" t="s">
        <v>823</v>
      </c>
      <c r="K387" s="36">
        <v>2731.08</v>
      </c>
      <c r="L387" s="36">
        <v>4868.79</v>
      </c>
      <c r="M387" s="36">
        <v>2265.5100000000002</v>
      </c>
      <c r="N387" s="36">
        <v>384</v>
      </c>
      <c r="O387" s="36">
        <v>1029.81</v>
      </c>
      <c r="P387" s="36">
        <v>1314.54</v>
      </c>
      <c r="Q387" s="36">
        <v>186.62</v>
      </c>
      <c r="R387" s="36">
        <v>1127.92</v>
      </c>
      <c r="S387" s="36">
        <v>4713.46</v>
      </c>
      <c r="T387" s="36">
        <v>0</v>
      </c>
      <c r="U387" s="36">
        <v>-100</v>
      </c>
      <c r="V387" s="36">
        <v>-1000</v>
      </c>
      <c r="W387" s="41">
        <v>46.04</v>
      </c>
      <c r="X387" s="42">
        <v>16207.19</v>
      </c>
      <c r="Y387" s="42">
        <v>194486.31</v>
      </c>
      <c r="Z387" s="42">
        <v>1056.3900000000001</v>
      </c>
    </row>
    <row r="388" spans="1:26" x14ac:dyDescent="0.2">
      <c r="A388" t="s">
        <v>470</v>
      </c>
      <c r="B388" t="str">
        <f t="shared" ref="B388:B451" si="30">MID($A388,2,1)</f>
        <v>2</v>
      </c>
      <c r="C388" t="str">
        <f t="shared" ref="C388:C451" si="31">MID($A388,4,1)</f>
        <v>1</v>
      </c>
      <c r="D388" t="str">
        <f t="shared" ref="D388:D451" si="32">MID($A388,6,1)</f>
        <v>1</v>
      </c>
      <c r="E388" t="str">
        <f t="shared" ref="E388:E451" si="33">MID($A388,8,1)</f>
        <v>3</v>
      </c>
      <c r="F388" t="str">
        <f t="shared" ref="F388:F451" si="34">MID($A388,10,1)</f>
        <v>1</v>
      </c>
      <c r="G388" t="s">
        <v>824</v>
      </c>
      <c r="H388">
        <v>2022</v>
      </c>
      <c r="I388">
        <v>1</v>
      </c>
      <c r="J388" t="s">
        <v>823</v>
      </c>
      <c r="K388" s="36">
        <v>2731.08</v>
      </c>
      <c r="L388" s="36">
        <v>4341.1499999999996</v>
      </c>
      <c r="M388" s="36">
        <v>2297.91</v>
      </c>
      <c r="N388" s="36">
        <v>384</v>
      </c>
      <c r="O388" s="36">
        <v>1049.51</v>
      </c>
      <c r="P388" s="36">
        <v>1266.99</v>
      </c>
      <c r="Q388" s="36">
        <v>186.62</v>
      </c>
      <c r="R388" s="36">
        <v>1080.3599999999999</v>
      </c>
      <c r="S388" s="36">
        <v>4386.18</v>
      </c>
      <c r="T388" s="36">
        <v>0</v>
      </c>
      <c r="U388" s="36">
        <v>-100</v>
      </c>
      <c r="V388" s="36">
        <v>-1000</v>
      </c>
      <c r="W388" s="41">
        <v>43.63</v>
      </c>
      <c r="X388" s="42">
        <v>15356.81</v>
      </c>
      <c r="Y388" s="42">
        <v>184281.71</v>
      </c>
      <c r="Z388" s="42">
        <v>993.35</v>
      </c>
    </row>
    <row r="389" spans="1:26" x14ac:dyDescent="0.2">
      <c r="A389" t="s">
        <v>471</v>
      </c>
      <c r="B389" t="str">
        <f t="shared" si="30"/>
        <v>2</v>
      </c>
      <c r="C389" t="str">
        <f t="shared" si="31"/>
        <v>1</v>
      </c>
      <c r="D389" t="str">
        <f t="shared" si="32"/>
        <v>1</v>
      </c>
      <c r="E389" t="str">
        <f t="shared" si="33"/>
        <v>2</v>
      </c>
      <c r="F389" t="str">
        <f t="shared" si="34"/>
        <v>2</v>
      </c>
      <c r="G389" t="s">
        <v>824</v>
      </c>
      <c r="H389">
        <v>2022</v>
      </c>
      <c r="I389">
        <v>1</v>
      </c>
      <c r="J389" t="s">
        <v>823</v>
      </c>
      <c r="K389" s="36">
        <v>2731.08</v>
      </c>
      <c r="L389" s="36">
        <v>3813.51</v>
      </c>
      <c r="M389" s="36">
        <v>2330.3000000000002</v>
      </c>
      <c r="N389" s="36">
        <v>384</v>
      </c>
      <c r="O389" s="36">
        <v>1069.2</v>
      </c>
      <c r="P389" s="36">
        <v>1219.43</v>
      </c>
      <c r="Q389" s="36">
        <v>186.62</v>
      </c>
      <c r="R389" s="36">
        <v>1032.81</v>
      </c>
      <c r="S389" s="36">
        <v>4058.91</v>
      </c>
      <c r="T389" s="36">
        <v>0</v>
      </c>
      <c r="U389" s="36">
        <v>-100</v>
      </c>
      <c r="V389" s="36">
        <v>-1000</v>
      </c>
      <c r="W389" s="41">
        <v>41.21</v>
      </c>
      <c r="X389" s="42">
        <v>14506.43</v>
      </c>
      <c r="Y389" s="42">
        <v>174077.11</v>
      </c>
      <c r="Z389" s="42">
        <v>908.03</v>
      </c>
    </row>
    <row r="390" spans="1:26" x14ac:dyDescent="0.2">
      <c r="A390" t="s">
        <v>472</v>
      </c>
      <c r="B390" t="str">
        <f t="shared" si="30"/>
        <v>2</v>
      </c>
      <c r="C390" t="str">
        <f t="shared" si="31"/>
        <v>1</v>
      </c>
      <c r="D390" t="str">
        <f t="shared" si="32"/>
        <v>1</v>
      </c>
      <c r="E390" t="str">
        <f t="shared" si="33"/>
        <v>1</v>
      </c>
      <c r="F390" t="str">
        <f t="shared" si="34"/>
        <v>3</v>
      </c>
      <c r="G390" t="s">
        <v>824</v>
      </c>
      <c r="H390">
        <v>2022</v>
      </c>
      <c r="I390">
        <v>1</v>
      </c>
      <c r="J390" t="s">
        <v>823</v>
      </c>
      <c r="K390" s="36">
        <v>2731.08</v>
      </c>
      <c r="L390" s="36">
        <v>3285.86</v>
      </c>
      <c r="M390" s="36">
        <v>2362.6999999999998</v>
      </c>
      <c r="N390" s="36">
        <v>384</v>
      </c>
      <c r="O390" s="36">
        <v>1088.8900000000001</v>
      </c>
      <c r="P390" s="36">
        <v>1171.8800000000001</v>
      </c>
      <c r="Q390" s="36">
        <v>186.62</v>
      </c>
      <c r="R390" s="36">
        <v>985.25</v>
      </c>
      <c r="S390" s="36">
        <v>3731.63</v>
      </c>
      <c r="T390" s="36">
        <v>0</v>
      </c>
      <c r="U390" s="36">
        <v>-100</v>
      </c>
      <c r="V390" s="36">
        <v>-1000</v>
      </c>
      <c r="W390" s="41">
        <v>38.799999999999997</v>
      </c>
      <c r="X390" s="42">
        <v>13656.04</v>
      </c>
      <c r="Y390" s="42">
        <v>163872.51999999999</v>
      </c>
      <c r="Z390" s="42">
        <v>839.23</v>
      </c>
    </row>
    <row r="391" spans="1:26" x14ac:dyDescent="0.2">
      <c r="A391" t="s">
        <v>473</v>
      </c>
      <c r="B391" t="str">
        <f t="shared" si="30"/>
        <v>2</v>
      </c>
      <c r="C391" t="str">
        <f t="shared" si="31"/>
        <v>1</v>
      </c>
      <c r="D391" t="str">
        <f t="shared" si="32"/>
        <v>1</v>
      </c>
      <c r="E391" t="str">
        <f t="shared" si="33"/>
        <v>0</v>
      </c>
      <c r="F391" t="str">
        <f t="shared" si="34"/>
        <v>4</v>
      </c>
      <c r="G391" t="s">
        <v>824</v>
      </c>
      <c r="H391">
        <v>2022</v>
      </c>
      <c r="I391">
        <v>1</v>
      </c>
      <c r="J391" t="s">
        <v>823</v>
      </c>
      <c r="K391" s="36">
        <v>2731.08</v>
      </c>
      <c r="L391" s="36">
        <v>2758.22</v>
      </c>
      <c r="M391" s="36">
        <v>2395.09</v>
      </c>
      <c r="N391" s="36">
        <v>384</v>
      </c>
      <c r="O391" s="36">
        <v>1108.58</v>
      </c>
      <c r="P391" s="36">
        <v>1124.32</v>
      </c>
      <c r="Q391" s="36">
        <v>186.62</v>
      </c>
      <c r="R391" s="36">
        <v>937.7</v>
      </c>
      <c r="S391" s="36">
        <v>3266.93</v>
      </c>
      <c r="T391" s="36">
        <v>0</v>
      </c>
      <c r="U391" s="36">
        <v>-100</v>
      </c>
      <c r="V391" s="36">
        <v>-1000</v>
      </c>
      <c r="W391" s="41">
        <v>35.99</v>
      </c>
      <c r="X391" s="42">
        <v>12668.23</v>
      </c>
      <c r="Y391" s="42">
        <v>152018.76</v>
      </c>
      <c r="Z391" s="42">
        <v>778.23</v>
      </c>
    </row>
    <row r="392" spans="1:26" x14ac:dyDescent="0.2">
      <c r="A392" t="s">
        <v>474</v>
      </c>
      <c r="B392" t="str">
        <f t="shared" si="30"/>
        <v>2</v>
      </c>
      <c r="C392" t="str">
        <f t="shared" si="31"/>
        <v>1</v>
      </c>
      <c r="D392" t="str">
        <f t="shared" si="32"/>
        <v>0</v>
      </c>
      <c r="E392" t="str">
        <f t="shared" si="33"/>
        <v>5</v>
      </c>
      <c r="F392" t="str">
        <f t="shared" si="34"/>
        <v>0</v>
      </c>
      <c r="G392" t="s">
        <v>824</v>
      </c>
      <c r="H392">
        <v>2022</v>
      </c>
      <c r="I392">
        <v>1</v>
      </c>
      <c r="J392" t="s">
        <v>823</v>
      </c>
      <c r="K392" s="36">
        <v>2731.08</v>
      </c>
      <c r="L392" s="36">
        <v>4480.5200000000004</v>
      </c>
      <c r="M392" s="36">
        <v>2360.8200000000002</v>
      </c>
      <c r="N392" s="36">
        <v>384</v>
      </c>
      <c r="O392" s="36">
        <v>1053.9100000000001</v>
      </c>
      <c r="P392" s="36">
        <v>1287.6600000000001</v>
      </c>
      <c r="Q392" s="36">
        <v>186.62</v>
      </c>
      <c r="R392" s="36">
        <v>1101.03</v>
      </c>
      <c r="S392" s="36">
        <v>4528.43</v>
      </c>
      <c r="T392" s="36">
        <v>0</v>
      </c>
      <c r="U392" s="36">
        <v>-100</v>
      </c>
      <c r="V392" s="36">
        <v>-1000</v>
      </c>
      <c r="W392" s="41">
        <v>44.68</v>
      </c>
      <c r="X392" s="42">
        <v>15726.42</v>
      </c>
      <c r="Y392" s="42">
        <v>188717.03</v>
      </c>
      <c r="Z392" s="42">
        <v>1020.75</v>
      </c>
    </row>
    <row r="393" spans="1:26" x14ac:dyDescent="0.2">
      <c r="A393" t="s">
        <v>475</v>
      </c>
      <c r="B393" t="str">
        <f t="shared" si="30"/>
        <v>2</v>
      </c>
      <c r="C393" t="str">
        <f t="shared" si="31"/>
        <v>1</v>
      </c>
      <c r="D393" t="str">
        <f t="shared" si="32"/>
        <v>0</v>
      </c>
      <c r="E393" t="str">
        <f t="shared" si="33"/>
        <v>4</v>
      </c>
      <c r="F393" t="str">
        <f t="shared" si="34"/>
        <v>1</v>
      </c>
      <c r="G393" t="s">
        <v>824</v>
      </c>
      <c r="H393">
        <v>2022</v>
      </c>
      <c r="I393">
        <v>1</v>
      </c>
      <c r="J393" t="s">
        <v>823</v>
      </c>
      <c r="K393" s="36">
        <v>2731.08</v>
      </c>
      <c r="L393" s="36">
        <v>3952.88</v>
      </c>
      <c r="M393" s="36">
        <v>2393.2199999999998</v>
      </c>
      <c r="N393" s="36">
        <v>384</v>
      </c>
      <c r="O393" s="36">
        <v>1073.6099999999999</v>
      </c>
      <c r="P393" s="36">
        <v>1240.0999999999999</v>
      </c>
      <c r="Q393" s="36">
        <v>186.62</v>
      </c>
      <c r="R393" s="36">
        <v>1053.48</v>
      </c>
      <c r="S393" s="36">
        <v>4201.16</v>
      </c>
      <c r="T393" s="36">
        <v>0</v>
      </c>
      <c r="U393" s="36">
        <v>-100</v>
      </c>
      <c r="V393" s="36">
        <v>-1000</v>
      </c>
      <c r="W393" s="41">
        <v>42.26</v>
      </c>
      <c r="X393" s="42">
        <v>14876.04</v>
      </c>
      <c r="Y393" s="42">
        <v>178512.43</v>
      </c>
      <c r="Z393" s="42">
        <v>947.77</v>
      </c>
    </row>
    <row r="394" spans="1:26" x14ac:dyDescent="0.2">
      <c r="A394" t="s">
        <v>476</v>
      </c>
      <c r="B394" t="str">
        <f t="shared" si="30"/>
        <v>2</v>
      </c>
      <c r="C394" t="str">
        <f t="shared" si="31"/>
        <v>1</v>
      </c>
      <c r="D394" t="str">
        <f t="shared" si="32"/>
        <v>0</v>
      </c>
      <c r="E394" t="str">
        <f t="shared" si="33"/>
        <v>3</v>
      </c>
      <c r="F394" t="str">
        <f t="shared" si="34"/>
        <v>2</v>
      </c>
      <c r="G394" t="s">
        <v>824</v>
      </c>
      <c r="H394">
        <v>2022</v>
      </c>
      <c r="I394">
        <v>1</v>
      </c>
      <c r="J394" t="s">
        <v>823</v>
      </c>
      <c r="K394" s="36">
        <v>2731.08</v>
      </c>
      <c r="L394" s="36">
        <v>3425.24</v>
      </c>
      <c r="M394" s="36">
        <v>2425.61</v>
      </c>
      <c r="N394" s="36">
        <v>384</v>
      </c>
      <c r="O394" s="36">
        <v>1093.3</v>
      </c>
      <c r="P394" s="36">
        <v>1192.55</v>
      </c>
      <c r="Q394" s="36">
        <v>186.62</v>
      </c>
      <c r="R394" s="36">
        <v>1005.92</v>
      </c>
      <c r="S394" s="36">
        <v>3873.88</v>
      </c>
      <c r="T394" s="36">
        <v>0</v>
      </c>
      <c r="U394" s="36">
        <v>-100</v>
      </c>
      <c r="V394" s="36">
        <v>-1000</v>
      </c>
      <c r="W394" s="41">
        <v>39.85</v>
      </c>
      <c r="X394" s="42">
        <v>14025.65</v>
      </c>
      <c r="Y394" s="42">
        <v>168307.83</v>
      </c>
      <c r="Z394" s="42">
        <v>865.74</v>
      </c>
    </row>
    <row r="395" spans="1:26" x14ac:dyDescent="0.2">
      <c r="A395" t="s">
        <v>477</v>
      </c>
      <c r="B395" t="str">
        <f t="shared" si="30"/>
        <v>2</v>
      </c>
      <c r="C395" t="str">
        <f t="shared" si="31"/>
        <v>1</v>
      </c>
      <c r="D395" t="str">
        <f t="shared" si="32"/>
        <v>0</v>
      </c>
      <c r="E395" t="str">
        <f t="shared" si="33"/>
        <v>2</v>
      </c>
      <c r="F395" t="str">
        <f t="shared" si="34"/>
        <v>3</v>
      </c>
      <c r="G395" t="s">
        <v>824</v>
      </c>
      <c r="H395">
        <v>2022</v>
      </c>
      <c r="I395">
        <v>1</v>
      </c>
      <c r="J395" t="s">
        <v>823</v>
      </c>
      <c r="K395" s="36">
        <v>2731.08</v>
      </c>
      <c r="L395" s="36">
        <v>2897.59</v>
      </c>
      <c r="M395" s="36">
        <v>2458.0100000000002</v>
      </c>
      <c r="N395" s="36">
        <v>384</v>
      </c>
      <c r="O395" s="36">
        <v>1112.99</v>
      </c>
      <c r="P395" s="36">
        <v>1144.99</v>
      </c>
      <c r="Q395" s="36">
        <v>186.62</v>
      </c>
      <c r="R395" s="36">
        <v>958.37</v>
      </c>
      <c r="S395" s="36">
        <v>3546.61</v>
      </c>
      <c r="T395" s="36">
        <v>0</v>
      </c>
      <c r="U395" s="36">
        <v>-100</v>
      </c>
      <c r="V395" s="36">
        <v>-1000</v>
      </c>
      <c r="W395" s="41">
        <v>37.43</v>
      </c>
      <c r="X395" s="42">
        <v>13175.27</v>
      </c>
      <c r="Y395" s="42">
        <v>158103.23000000001</v>
      </c>
      <c r="Z395" s="42">
        <v>804.74</v>
      </c>
    </row>
    <row r="396" spans="1:26" x14ac:dyDescent="0.2">
      <c r="A396" t="s">
        <v>478</v>
      </c>
      <c r="B396" t="str">
        <f t="shared" si="30"/>
        <v>2</v>
      </c>
      <c r="C396" t="str">
        <f t="shared" si="31"/>
        <v>1</v>
      </c>
      <c r="D396" t="str">
        <f t="shared" si="32"/>
        <v>0</v>
      </c>
      <c r="E396" t="str">
        <f t="shared" si="33"/>
        <v>1</v>
      </c>
      <c r="F396" t="str">
        <f t="shared" si="34"/>
        <v>4</v>
      </c>
      <c r="G396" t="s">
        <v>824</v>
      </c>
      <c r="H396">
        <v>2022</v>
      </c>
      <c r="I396">
        <v>1</v>
      </c>
      <c r="J396" t="s">
        <v>823</v>
      </c>
      <c r="K396" s="36">
        <v>2731.08</v>
      </c>
      <c r="L396" s="36">
        <v>2369.9499999999998</v>
      </c>
      <c r="M396" s="36">
        <v>2490.41</v>
      </c>
      <c r="N396" s="36">
        <v>384</v>
      </c>
      <c r="O396" s="36">
        <v>1132.68</v>
      </c>
      <c r="P396" s="36">
        <v>1097.44</v>
      </c>
      <c r="Q396" s="36">
        <v>186.62</v>
      </c>
      <c r="R396" s="36">
        <v>910.81</v>
      </c>
      <c r="S396" s="36">
        <v>3081.9</v>
      </c>
      <c r="T396" s="36">
        <v>0</v>
      </c>
      <c r="U396" s="36">
        <v>-100</v>
      </c>
      <c r="V396" s="36">
        <v>-1000</v>
      </c>
      <c r="W396" s="41">
        <v>34.619999999999997</v>
      </c>
      <c r="X396" s="42">
        <v>12187.46</v>
      </c>
      <c r="Y396" s="42">
        <v>146249.48000000001</v>
      </c>
      <c r="Z396" s="42">
        <v>743.74</v>
      </c>
    </row>
    <row r="397" spans="1:26" x14ac:dyDescent="0.2">
      <c r="A397" t="s">
        <v>479</v>
      </c>
      <c r="B397" t="str">
        <f t="shared" si="30"/>
        <v>2</v>
      </c>
      <c r="C397" t="str">
        <f t="shared" si="31"/>
        <v>1</v>
      </c>
      <c r="D397" t="str">
        <f t="shared" si="32"/>
        <v>0</v>
      </c>
      <c r="E397" t="str">
        <f t="shared" si="33"/>
        <v>0</v>
      </c>
      <c r="F397" t="str">
        <f t="shared" si="34"/>
        <v>5</v>
      </c>
      <c r="G397" t="s">
        <v>824</v>
      </c>
      <c r="H397">
        <v>2022</v>
      </c>
      <c r="I397">
        <v>1</v>
      </c>
      <c r="J397" t="s">
        <v>823</v>
      </c>
      <c r="K397" s="36">
        <v>2731.08</v>
      </c>
      <c r="L397" s="36">
        <v>1842.31</v>
      </c>
      <c r="M397" s="36">
        <v>2522.8000000000002</v>
      </c>
      <c r="N397" s="36">
        <v>384</v>
      </c>
      <c r="O397" s="36">
        <v>1152.3800000000001</v>
      </c>
      <c r="P397" s="36">
        <v>1049.8800000000001</v>
      </c>
      <c r="Q397" s="36">
        <v>186.62</v>
      </c>
      <c r="R397" s="36">
        <v>863.26</v>
      </c>
      <c r="S397" s="36">
        <v>2754.63</v>
      </c>
      <c r="T397" s="36">
        <v>0</v>
      </c>
      <c r="U397" s="36">
        <v>-100</v>
      </c>
      <c r="V397" s="36">
        <v>-1000</v>
      </c>
      <c r="W397" s="41">
        <v>32.21</v>
      </c>
      <c r="X397" s="42">
        <v>11337.07</v>
      </c>
      <c r="Y397" s="42">
        <v>136044.88</v>
      </c>
      <c r="Z397" s="42">
        <v>682.74</v>
      </c>
    </row>
    <row r="398" spans="1:26" x14ac:dyDescent="0.2">
      <c r="A398" t="s">
        <v>480</v>
      </c>
      <c r="B398" t="str">
        <f t="shared" si="30"/>
        <v>2</v>
      </c>
      <c r="C398" t="str">
        <f t="shared" si="31"/>
        <v>0</v>
      </c>
      <c r="D398" t="str">
        <f t="shared" si="32"/>
        <v>6</v>
      </c>
      <c r="E398" t="str">
        <f t="shared" si="33"/>
        <v>0</v>
      </c>
      <c r="F398" t="str">
        <f t="shared" si="34"/>
        <v>0</v>
      </c>
      <c r="G398" t="s">
        <v>824</v>
      </c>
      <c r="H398">
        <v>2022</v>
      </c>
      <c r="I398">
        <v>1</v>
      </c>
      <c r="J398" t="s">
        <v>823</v>
      </c>
      <c r="K398" s="36">
        <v>2731.08</v>
      </c>
      <c r="L398" s="36">
        <v>5495.47</v>
      </c>
      <c r="M398" s="36">
        <v>1895.09</v>
      </c>
      <c r="N398" s="36">
        <v>384</v>
      </c>
      <c r="O398" s="36">
        <v>916.82</v>
      </c>
      <c r="P398" s="36">
        <v>1328.87</v>
      </c>
      <c r="Q398" s="36">
        <v>186.62</v>
      </c>
      <c r="R398" s="36">
        <v>1142.25</v>
      </c>
      <c r="S398" s="36">
        <v>4812.05</v>
      </c>
      <c r="T398" s="36">
        <v>0</v>
      </c>
      <c r="U398" s="36">
        <v>-100</v>
      </c>
      <c r="V398" s="36">
        <v>-1000</v>
      </c>
      <c r="W398" s="41">
        <v>46.77</v>
      </c>
      <c r="X398" s="42">
        <v>16463.37</v>
      </c>
      <c r="Y398" s="42">
        <v>197560.47</v>
      </c>
      <c r="Z398" s="42">
        <v>1075.3800000000001</v>
      </c>
    </row>
    <row r="399" spans="1:26" x14ac:dyDescent="0.2">
      <c r="A399" t="s">
        <v>481</v>
      </c>
      <c r="B399" t="str">
        <f t="shared" si="30"/>
        <v>2</v>
      </c>
      <c r="C399" t="str">
        <f t="shared" si="31"/>
        <v>0</v>
      </c>
      <c r="D399" t="str">
        <f t="shared" si="32"/>
        <v>5</v>
      </c>
      <c r="E399" t="str">
        <f t="shared" si="33"/>
        <v>1</v>
      </c>
      <c r="F399" t="str">
        <f t="shared" si="34"/>
        <v>0</v>
      </c>
      <c r="G399" t="s">
        <v>824</v>
      </c>
      <c r="H399">
        <v>2022</v>
      </c>
      <c r="I399">
        <v>1</v>
      </c>
      <c r="J399" t="s">
        <v>823</v>
      </c>
      <c r="K399" s="36">
        <v>2731.08</v>
      </c>
      <c r="L399" s="36">
        <v>5107.2</v>
      </c>
      <c r="M399" s="36">
        <v>1990.4</v>
      </c>
      <c r="N399" s="36">
        <v>384</v>
      </c>
      <c r="O399" s="36">
        <v>940.92</v>
      </c>
      <c r="P399" s="36">
        <v>1301.98</v>
      </c>
      <c r="Q399" s="36">
        <v>186.62</v>
      </c>
      <c r="R399" s="36">
        <v>1115.3599999999999</v>
      </c>
      <c r="S399" s="36">
        <v>4627.0200000000004</v>
      </c>
      <c r="T399" s="36">
        <v>0</v>
      </c>
      <c r="U399" s="36">
        <v>-100</v>
      </c>
      <c r="V399" s="36">
        <v>-1000</v>
      </c>
      <c r="W399" s="41">
        <v>45.41</v>
      </c>
      <c r="X399" s="42">
        <v>15982.6</v>
      </c>
      <c r="Y399" s="42">
        <v>191791.19</v>
      </c>
      <c r="Z399" s="42">
        <v>1039.74</v>
      </c>
    </row>
    <row r="400" spans="1:26" x14ac:dyDescent="0.2">
      <c r="A400" t="s">
        <v>482</v>
      </c>
      <c r="B400" t="str">
        <f t="shared" si="30"/>
        <v>2</v>
      </c>
      <c r="C400" t="str">
        <f t="shared" si="31"/>
        <v>0</v>
      </c>
      <c r="D400" t="str">
        <f t="shared" si="32"/>
        <v>5</v>
      </c>
      <c r="E400" t="str">
        <f t="shared" si="33"/>
        <v>0</v>
      </c>
      <c r="F400" t="str">
        <f t="shared" si="34"/>
        <v>1</v>
      </c>
      <c r="G400" t="s">
        <v>824</v>
      </c>
      <c r="H400">
        <v>2022</v>
      </c>
      <c r="I400">
        <v>1</v>
      </c>
      <c r="J400" t="s">
        <v>823</v>
      </c>
      <c r="K400" s="36">
        <v>2731.08</v>
      </c>
      <c r="L400" s="36">
        <v>4579.55</v>
      </c>
      <c r="M400" s="36">
        <v>2022.79</v>
      </c>
      <c r="N400" s="36">
        <v>384</v>
      </c>
      <c r="O400" s="36">
        <v>960.62</v>
      </c>
      <c r="P400" s="36">
        <v>1254.43</v>
      </c>
      <c r="Q400" s="36">
        <v>186.62</v>
      </c>
      <c r="R400" s="36">
        <v>1067.8</v>
      </c>
      <c r="S400" s="36">
        <v>4299.75</v>
      </c>
      <c r="T400" s="36">
        <v>0</v>
      </c>
      <c r="U400" s="36">
        <v>-100</v>
      </c>
      <c r="V400" s="36">
        <v>-1000</v>
      </c>
      <c r="W400" s="41">
        <v>42.99</v>
      </c>
      <c r="X400" s="42">
        <v>15132.22</v>
      </c>
      <c r="Y400" s="42">
        <v>181586.59</v>
      </c>
      <c r="Z400" s="42">
        <v>975.31</v>
      </c>
    </row>
    <row r="401" spans="1:26" x14ac:dyDescent="0.2">
      <c r="A401" t="s">
        <v>483</v>
      </c>
      <c r="B401" t="str">
        <f t="shared" si="30"/>
        <v>2</v>
      </c>
      <c r="C401" t="str">
        <f t="shared" si="31"/>
        <v>0</v>
      </c>
      <c r="D401" t="str">
        <f t="shared" si="32"/>
        <v>4</v>
      </c>
      <c r="E401" t="str">
        <f t="shared" si="33"/>
        <v>2</v>
      </c>
      <c r="F401" t="str">
        <f t="shared" si="34"/>
        <v>0</v>
      </c>
      <c r="G401" t="s">
        <v>824</v>
      </c>
      <c r="H401">
        <v>2022</v>
      </c>
      <c r="I401">
        <v>1</v>
      </c>
      <c r="J401" t="s">
        <v>823</v>
      </c>
      <c r="K401" s="36">
        <v>2731.08</v>
      </c>
      <c r="L401" s="36">
        <v>4718.93</v>
      </c>
      <c r="M401" s="36">
        <v>2085.71</v>
      </c>
      <c r="N401" s="36">
        <v>384</v>
      </c>
      <c r="O401" s="36">
        <v>965.02</v>
      </c>
      <c r="P401" s="36">
        <v>1275.0999999999999</v>
      </c>
      <c r="Q401" s="36">
        <v>186.62</v>
      </c>
      <c r="R401" s="36">
        <v>1088.47</v>
      </c>
      <c r="S401" s="36">
        <v>4441.99</v>
      </c>
      <c r="T401" s="36">
        <v>0</v>
      </c>
      <c r="U401" s="36">
        <v>-100</v>
      </c>
      <c r="V401" s="36">
        <v>-1000</v>
      </c>
      <c r="W401" s="41">
        <v>44.04</v>
      </c>
      <c r="X401" s="42">
        <v>15501.83</v>
      </c>
      <c r="Y401" s="42">
        <v>186021.91</v>
      </c>
      <c r="Z401" s="42">
        <v>1004.1</v>
      </c>
    </row>
    <row r="402" spans="1:26" x14ac:dyDescent="0.2">
      <c r="A402" t="s">
        <v>484</v>
      </c>
      <c r="B402" t="str">
        <f t="shared" si="30"/>
        <v>2</v>
      </c>
      <c r="C402" t="str">
        <f t="shared" si="31"/>
        <v>0</v>
      </c>
      <c r="D402" t="str">
        <f t="shared" si="32"/>
        <v>4</v>
      </c>
      <c r="E402" t="str">
        <f t="shared" si="33"/>
        <v>1</v>
      </c>
      <c r="F402" t="str">
        <f t="shared" si="34"/>
        <v>1</v>
      </c>
      <c r="G402" t="s">
        <v>824</v>
      </c>
      <c r="H402">
        <v>2022</v>
      </c>
      <c r="I402">
        <v>1</v>
      </c>
      <c r="J402" t="s">
        <v>823</v>
      </c>
      <c r="K402" s="36">
        <v>2731.08</v>
      </c>
      <c r="L402" s="36">
        <v>4191.29</v>
      </c>
      <c r="M402" s="36">
        <v>2118.1</v>
      </c>
      <c r="N402" s="36">
        <v>384</v>
      </c>
      <c r="O402" s="36">
        <v>984.71</v>
      </c>
      <c r="P402" s="36">
        <v>1227.54</v>
      </c>
      <c r="Q402" s="36">
        <v>186.62</v>
      </c>
      <c r="R402" s="36">
        <v>1040.92</v>
      </c>
      <c r="S402" s="36">
        <v>4114.72</v>
      </c>
      <c r="T402" s="36">
        <v>0</v>
      </c>
      <c r="U402" s="36">
        <v>-100</v>
      </c>
      <c r="V402" s="36">
        <v>-1000</v>
      </c>
      <c r="W402" s="41">
        <v>41.62</v>
      </c>
      <c r="X402" s="42">
        <v>14651.44</v>
      </c>
      <c r="Y402" s="42">
        <v>175817.31</v>
      </c>
      <c r="Z402" s="42">
        <v>923.62</v>
      </c>
    </row>
    <row r="403" spans="1:26" x14ac:dyDescent="0.2">
      <c r="A403" t="s">
        <v>485</v>
      </c>
      <c r="B403" t="str">
        <f t="shared" si="30"/>
        <v>2</v>
      </c>
      <c r="C403" t="str">
        <f t="shared" si="31"/>
        <v>0</v>
      </c>
      <c r="D403" t="str">
        <f t="shared" si="32"/>
        <v>4</v>
      </c>
      <c r="E403" t="str">
        <f t="shared" si="33"/>
        <v>0</v>
      </c>
      <c r="F403" t="str">
        <f t="shared" si="34"/>
        <v>2</v>
      </c>
      <c r="G403" t="s">
        <v>824</v>
      </c>
      <c r="H403">
        <v>2022</v>
      </c>
      <c r="I403">
        <v>1</v>
      </c>
      <c r="J403" t="s">
        <v>823</v>
      </c>
      <c r="K403" s="36">
        <v>2731.08</v>
      </c>
      <c r="L403" s="36">
        <v>3663.64</v>
      </c>
      <c r="M403" s="36">
        <v>2150.5</v>
      </c>
      <c r="N403" s="36">
        <v>384</v>
      </c>
      <c r="O403" s="36">
        <v>1004.41</v>
      </c>
      <c r="P403" s="36">
        <v>1179.99</v>
      </c>
      <c r="Q403" s="36">
        <v>186.62</v>
      </c>
      <c r="R403" s="36">
        <v>993.36</v>
      </c>
      <c r="S403" s="36">
        <v>3787.45</v>
      </c>
      <c r="T403" s="36">
        <v>0</v>
      </c>
      <c r="U403" s="36">
        <v>-100</v>
      </c>
      <c r="V403" s="36">
        <v>-1000</v>
      </c>
      <c r="W403" s="41">
        <v>39.21</v>
      </c>
      <c r="X403" s="42">
        <v>13801.06</v>
      </c>
      <c r="Y403" s="42">
        <v>165612.71</v>
      </c>
      <c r="Z403" s="42">
        <v>849.63</v>
      </c>
    </row>
    <row r="404" spans="1:26" x14ac:dyDescent="0.2">
      <c r="A404" t="s">
        <v>486</v>
      </c>
      <c r="B404" t="str">
        <f t="shared" si="30"/>
        <v>2</v>
      </c>
      <c r="C404" t="str">
        <f t="shared" si="31"/>
        <v>0</v>
      </c>
      <c r="D404" t="str">
        <f t="shared" si="32"/>
        <v>3</v>
      </c>
      <c r="E404" t="str">
        <f t="shared" si="33"/>
        <v>3</v>
      </c>
      <c r="F404" t="str">
        <f t="shared" si="34"/>
        <v>0</v>
      </c>
      <c r="G404" t="s">
        <v>824</v>
      </c>
      <c r="H404">
        <v>2022</v>
      </c>
      <c r="I404">
        <v>1</v>
      </c>
      <c r="J404" t="s">
        <v>823</v>
      </c>
      <c r="K404" s="36">
        <v>2731.08</v>
      </c>
      <c r="L404" s="36">
        <v>4330.66</v>
      </c>
      <c r="M404" s="36">
        <v>2181.02</v>
      </c>
      <c r="N404" s="36">
        <v>384</v>
      </c>
      <c r="O404" s="36">
        <v>989.12</v>
      </c>
      <c r="P404" s="36">
        <v>1248.21</v>
      </c>
      <c r="Q404" s="36">
        <v>186.62</v>
      </c>
      <c r="R404" s="36">
        <v>1061.5899999999999</v>
      </c>
      <c r="S404" s="36">
        <v>4256.97</v>
      </c>
      <c r="T404" s="36">
        <v>0</v>
      </c>
      <c r="U404" s="36">
        <v>-100</v>
      </c>
      <c r="V404" s="36">
        <v>-1000</v>
      </c>
      <c r="W404" s="41">
        <v>42.67</v>
      </c>
      <c r="X404" s="42">
        <v>15021.05</v>
      </c>
      <c r="Y404" s="42">
        <v>180252.63</v>
      </c>
      <c r="Z404" s="42">
        <v>963.36</v>
      </c>
    </row>
    <row r="405" spans="1:26" x14ac:dyDescent="0.2">
      <c r="A405" t="s">
        <v>487</v>
      </c>
      <c r="B405" t="str">
        <f t="shared" si="30"/>
        <v>2</v>
      </c>
      <c r="C405" t="str">
        <f t="shared" si="31"/>
        <v>0</v>
      </c>
      <c r="D405" t="str">
        <f t="shared" si="32"/>
        <v>3</v>
      </c>
      <c r="E405" t="str">
        <f t="shared" si="33"/>
        <v>2</v>
      </c>
      <c r="F405" t="str">
        <f t="shared" si="34"/>
        <v>1</v>
      </c>
      <c r="G405" t="s">
        <v>824</v>
      </c>
      <c r="H405">
        <v>2022</v>
      </c>
      <c r="I405">
        <v>1</v>
      </c>
      <c r="J405" t="s">
        <v>823</v>
      </c>
      <c r="K405" s="36">
        <v>2731.08</v>
      </c>
      <c r="L405" s="36">
        <v>3803.02</v>
      </c>
      <c r="M405" s="36">
        <v>2213.42</v>
      </c>
      <c r="N405" s="36">
        <v>384</v>
      </c>
      <c r="O405" s="36">
        <v>1008.81</v>
      </c>
      <c r="P405" s="36">
        <v>1200.6600000000001</v>
      </c>
      <c r="Q405" s="36">
        <v>186.62</v>
      </c>
      <c r="R405" s="36">
        <v>1014.03</v>
      </c>
      <c r="S405" s="36">
        <v>3929.69</v>
      </c>
      <c r="T405" s="36">
        <v>0</v>
      </c>
      <c r="U405" s="36">
        <v>-100</v>
      </c>
      <c r="V405" s="36">
        <v>-1000</v>
      </c>
      <c r="W405" s="41">
        <v>40.26</v>
      </c>
      <c r="X405" s="42">
        <v>14170.67</v>
      </c>
      <c r="Y405" s="42">
        <v>170048.03</v>
      </c>
      <c r="Z405" s="42">
        <v>876.15</v>
      </c>
    </row>
    <row r="406" spans="1:26" x14ac:dyDescent="0.2">
      <c r="A406" t="s">
        <v>488</v>
      </c>
      <c r="B406" t="str">
        <f t="shared" si="30"/>
        <v>2</v>
      </c>
      <c r="C406" t="str">
        <f t="shared" si="31"/>
        <v>0</v>
      </c>
      <c r="D406" t="str">
        <f t="shared" si="32"/>
        <v>3</v>
      </c>
      <c r="E406" t="str">
        <f t="shared" si="33"/>
        <v>1</v>
      </c>
      <c r="F406" t="str">
        <f t="shared" si="34"/>
        <v>2</v>
      </c>
      <c r="G406" t="s">
        <v>824</v>
      </c>
      <c r="H406">
        <v>2022</v>
      </c>
      <c r="I406">
        <v>1</v>
      </c>
      <c r="J406" t="s">
        <v>823</v>
      </c>
      <c r="K406" s="36">
        <v>2731.08</v>
      </c>
      <c r="L406" s="36">
        <v>3275.37</v>
      </c>
      <c r="M406" s="36">
        <v>2245.81</v>
      </c>
      <c r="N406" s="36">
        <v>384</v>
      </c>
      <c r="O406" s="36">
        <v>1028.51</v>
      </c>
      <c r="P406" s="36">
        <v>1153.0999999999999</v>
      </c>
      <c r="Q406" s="36">
        <v>186.62</v>
      </c>
      <c r="R406" s="36">
        <v>966.48</v>
      </c>
      <c r="S406" s="36">
        <v>3602.42</v>
      </c>
      <c r="T406" s="36">
        <v>0</v>
      </c>
      <c r="U406" s="36">
        <v>-100</v>
      </c>
      <c r="V406" s="36">
        <v>-1000</v>
      </c>
      <c r="W406" s="41">
        <v>37.840000000000003</v>
      </c>
      <c r="X406" s="42">
        <v>13320.29</v>
      </c>
      <c r="Y406" s="42">
        <v>159843.43</v>
      </c>
      <c r="Z406" s="42">
        <v>815.15</v>
      </c>
    </row>
    <row r="407" spans="1:26" x14ac:dyDescent="0.2">
      <c r="A407" t="s">
        <v>489</v>
      </c>
      <c r="B407" t="str">
        <f t="shared" si="30"/>
        <v>2</v>
      </c>
      <c r="C407" t="str">
        <f t="shared" si="31"/>
        <v>0</v>
      </c>
      <c r="D407" t="str">
        <f t="shared" si="32"/>
        <v>3</v>
      </c>
      <c r="E407" t="str">
        <f t="shared" si="33"/>
        <v>0</v>
      </c>
      <c r="F407" t="str">
        <f t="shared" si="34"/>
        <v>3</v>
      </c>
      <c r="G407" t="s">
        <v>824</v>
      </c>
      <c r="H407">
        <v>2022</v>
      </c>
      <c r="I407">
        <v>1</v>
      </c>
      <c r="J407" t="s">
        <v>823</v>
      </c>
      <c r="K407" s="36">
        <v>2731.08</v>
      </c>
      <c r="L407" s="36">
        <v>2747.73</v>
      </c>
      <c r="M407" s="36">
        <v>2278.21</v>
      </c>
      <c r="N407" s="36">
        <v>384</v>
      </c>
      <c r="O407" s="36">
        <v>1048.2</v>
      </c>
      <c r="P407" s="36">
        <v>1105.55</v>
      </c>
      <c r="Q407" s="36">
        <v>186.62</v>
      </c>
      <c r="R407" s="36">
        <v>918.92</v>
      </c>
      <c r="S407" s="36">
        <v>3275.14</v>
      </c>
      <c r="T407" s="36">
        <v>0</v>
      </c>
      <c r="U407" s="36">
        <v>-100</v>
      </c>
      <c r="V407" s="36">
        <v>-1000</v>
      </c>
      <c r="W407" s="41">
        <v>35.43</v>
      </c>
      <c r="X407" s="42">
        <v>12469.9</v>
      </c>
      <c r="Y407" s="42">
        <v>149638.82999999999</v>
      </c>
      <c r="Z407" s="42">
        <v>754.15</v>
      </c>
    </row>
    <row r="408" spans="1:26" x14ac:dyDescent="0.2">
      <c r="A408" t="s">
        <v>490</v>
      </c>
      <c r="B408" t="str">
        <f t="shared" si="30"/>
        <v>2</v>
      </c>
      <c r="C408" t="str">
        <f t="shared" si="31"/>
        <v>0</v>
      </c>
      <c r="D408" t="str">
        <f t="shared" si="32"/>
        <v>2</v>
      </c>
      <c r="E408" t="str">
        <f t="shared" si="33"/>
        <v>4</v>
      </c>
      <c r="F408" t="str">
        <f t="shared" si="34"/>
        <v>0</v>
      </c>
      <c r="G408" t="s">
        <v>824</v>
      </c>
      <c r="H408">
        <v>2022</v>
      </c>
      <c r="I408">
        <v>1</v>
      </c>
      <c r="J408" t="s">
        <v>823</v>
      </c>
      <c r="K408" s="36">
        <v>2731.08</v>
      </c>
      <c r="L408" s="36">
        <v>3942.39</v>
      </c>
      <c r="M408" s="36">
        <v>2276.33</v>
      </c>
      <c r="N408" s="36">
        <v>384</v>
      </c>
      <c r="O408" s="36">
        <v>1013.22</v>
      </c>
      <c r="P408" s="36">
        <v>1221.33</v>
      </c>
      <c r="Q408" s="36">
        <v>186.62</v>
      </c>
      <c r="R408" s="36">
        <v>1034.7</v>
      </c>
      <c r="S408" s="36">
        <v>4071.94</v>
      </c>
      <c r="T408" s="36">
        <v>0</v>
      </c>
      <c r="U408" s="36">
        <v>-100</v>
      </c>
      <c r="V408" s="36">
        <v>-1000</v>
      </c>
      <c r="W408" s="41">
        <v>41.31</v>
      </c>
      <c r="X408" s="42">
        <v>14540.28</v>
      </c>
      <c r="Y408" s="42">
        <v>174483.35</v>
      </c>
      <c r="Z408" s="42">
        <v>911.67</v>
      </c>
    </row>
    <row r="409" spans="1:26" x14ac:dyDescent="0.2">
      <c r="A409" t="s">
        <v>491</v>
      </c>
      <c r="B409" t="str">
        <f t="shared" si="30"/>
        <v>2</v>
      </c>
      <c r="C409" t="str">
        <f t="shared" si="31"/>
        <v>0</v>
      </c>
      <c r="D409" t="str">
        <f t="shared" si="32"/>
        <v>2</v>
      </c>
      <c r="E409" t="str">
        <f t="shared" si="33"/>
        <v>3</v>
      </c>
      <c r="F409" t="str">
        <f t="shared" si="34"/>
        <v>1</v>
      </c>
      <c r="G409" t="s">
        <v>824</v>
      </c>
      <c r="H409">
        <v>2022</v>
      </c>
      <c r="I409">
        <v>1</v>
      </c>
      <c r="J409" t="s">
        <v>823</v>
      </c>
      <c r="K409" s="36">
        <v>2731.08</v>
      </c>
      <c r="L409" s="36">
        <v>3414.75</v>
      </c>
      <c r="M409" s="36">
        <v>2308.73</v>
      </c>
      <c r="N409" s="36">
        <v>384</v>
      </c>
      <c r="O409" s="36">
        <v>1032.9100000000001</v>
      </c>
      <c r="P409" s="36">
        <v>1173.77</v>
      </c>
      <c r="Q409" s="36">
        <v>186.62</v>
      </c>
      <c r="R409" s="36">
        <v>987.15</v>
      </c>
      <c r="S409" s="36">
        <v>3744.66</v>
      </c>
      <c r="T409" s="36">
        <v>0</v>
      </c>
      <c r="U409" s="36">
        <v>-100</v>
      </c>
      <c r="V409" s="36">
        <v>-1000</v>
      </c>
      <c r="W409" s="41">
        <v>38.89</v>
      </c>
      <c r="X409" s="42">
        <v>13689.9</v>
      </c>
      <c r="Y409" s="42">
        <v>164278.75</v>
      </c>
      <c r="Z409" s="42">
        <v>841.66</v>
      </c>
    </row>
    <row r="410" spans="1:26" x14ac:dyDescent="0.2">
      <c r="A410" t="s">
        <v>492</v>
      </c>
      <c r="B410" t="str">
        <f t="shared" si="30"/>
        <v>2</v>
      </c>
      <c r="C410" t="str">
        <f t="shared" si="31"/>
        <v>0</v>
      </c>
      <c r="D410" t="str">
        <f t="shared" si="32"/>
        <v>2</v>
      </c>
      <c r="E410" t="str">
        <f t="shared" si="33"/>
        <v>2</v>
      </c>
      <c r="F410" t="str">
        <f t="shared" si="34"/>
        <v>2</v>
      </c>
      <c r="G410" t="s">
        <v>824</v>
      </c>
      <c r="H410">
        <v>2022</v>
      </c>
      <c r="I410">
        <v>1</v>
      </c>
      <c r="J410" t="s">
        <v>823</v>
      </c>
      <c r="K410" s="36">
        <v>2731.08</v>
      </c>
      <c r="L410" s="36">
        <v>2887.1</v>
      </c>
      <c r="M410" s="36">
        <v>2341.12</v>
      </c>
      <c r="N410" s="36">
        <v>384</v>
      </c>
      <c r="O410" s="36">
        <v>1052.5999999999999</v>
      </c>
      <c r="P410" s="36">
        <v>1126.21</v>
      </c>
      <c r="Q410" s="36">
        <v>186.62</v>
      </c>
      <c r="R410" s="36">
        <v>939.59</v>
      </c>
      <c r="S410" s="36">
        <v>3417.39</v>
      </c>
      <c r="T410" s="36">
        <v>0</v>
      </c>
      <c r="U410" s="36">
        <v>-100</v>
      </c>
      <c r="V410" s="36">
        <v>-1000</v>
      </c>
      <c r="W410" s="41">
        <v>36.479999999999997</v>
      </c>
      <c r="X410" s="42">
        <v>12839.51</v>
      </c>
      <c r="Y410" s="42">
        <v>154074.15</v>
      </c>
      <c r="Z410" s="42">
        <v>780.66</v>
      </c>
    </row>
    <row r="411" spans="1:26" x14ac:dyDescent="0.2">
      <c r="A411" t="s">
        <v>493</v>
      </c>
      <c r="B411" t="str">
        <f t="shared" si="30"/>
        <v>2</v>
      </c>
      <c r="C411" t="str">
        <f t="shared" si="31"/>
        <v>0</v>
      </c>
      <c r="D411" t="str">
        <f t="shared" si="32"/>
        <v>2</v>
      </c>
      <c r="E411" t="str">
        <f t="shared" si="33"/>
        <v>1</v>
      </c>
      <c r="F411" t="str">
        <f t="shared" si="34"/>
        <v>3</v>
      </c>
      <c r="G411" t="s">
        <v>824</v>
      </c>
      <c r="H411">
        <v>2022</v>
      </c>
      <c r="I411">
        <v>1</v>
      </c>
      <c r="J411" t="s">
        <v>823</v>
      </c>
      <c r="K411" s="36">
        <v>2731.08</v>
      </c>
      <c r="L411" s="36">
        <v>2359.46</v>
      </c>
      <c r="M411" s="36">
        <v>2373.52</v>
      </c>
      <c r="N411" s="36">
        <v>384</v>
      </c>
      <c r="O411" s="36">
        <v>1072.3</v>
      </c>
      <c r="P411" s="36">
        <v>1078.6600000000001</v>
      </c>
      <c r="Q411" s="36">
        <v>186.62</v>
      </c>
      <c r="R411" s="36">
        <v>892.04</v>
      </c>
      <c r="S411" s="36">
        <v>3090.11</v>
      </c>
      <c r="T411" s="36">
        <v>0</v>
      </c>
      <c r="U411" s="36">
        <v>-100</v>
      </c>
      <c r="V411" s="36">
        <v>-1000</v>
      </c>
      <c r="W411" s="41">
        <v>34.06</v>
      </c>
      <c r="X411" s="42">
        <v>11989.13</v>
      </c>
      <c r="Y411" s="42">
        <v>143869.54999999999</v>
      </c>
      <c r="Z411" s="42">
        <v>719.66</v>
      </c>
    </row>
    <row r="412" spans="1:26" x14ac:dyDescent="0.2">
      <c r="A412" t="s">
        <v>494</v>
      </c>
      <c r="B412" t="str">
        <f t="shared" si="30"/>
        <v>2</v>
      </c>
      <c r="C412" t="str">
        <f t="shared" si="31"/>
        <v>0</v>
      </c>
      <c r="D412" t="str">
        <f t="shared" si="32"/>
        <v>2</v>
      </c>
      <c r="E412" t="str">
        <f t="shared" si="33"/>
        <v>0</v>
      </c>
      <c r="F412" t="str">
        <f t="shared" si="34"/>
        <v>4</v>
      </c>
      <c r="G412" t="s">
        <v>824</v>
      </c>
      <c r="H412">
        <v>2022</v>
      </c>
      <c r="I412">
        <v>1</v>
      </c>
      <c r="J412" t="s">
        <v>823</v>
      </c>
      <c r="K412" s="36">
        <v>2731.08</v>
      </c>
      <c r="L412" s="36">
        <v>1831.82</v>
      </c>
      <c r="M412" s="36">
        <v>2405.91</v>
      </c>
      <c r="N412" s="36">
        <v>384</v>
      </c>
      <c r="O412" s="36">
        <v>1091.99</v>
      </c>
      <c r="P412" s="36">
        <v>1031.0999999999999</v>
      </c>
      <c r="Q412" s="36">
        <v>186.62</v>
      </c>
      <c r="R412" s="36">
        <v>844.48</v>
      </c>
      <c r="S412" s="36">
        <v>2762.84</v>
      </c>
      <c r="T412" s="36">
        <v>0</v>
      </c>
      <c r="U412" s="36">
        <v>-100</v>
      </c>
      <c r="V412" s="36">
        <v>-1000</v>
      </c>
      <c r="W412" s="41">
        <v>31.64</v>
      </c>
      <c r="X412" s="42">
        <v>11138.75</v>
      </c>
      <c r="Y412" s="42">
        <v>133664.95000000001</v>
      </c>
      <c r="Z412" s="42">
        <v>658.66</v>
      </c>
    </row>
    <row r="413" spans="1:26" x14ac:dyDescent="0.2">
      <c r="A413" t="s">
        <v>495</v>
      </c>
      <c r="B413" t="str">
        <f t="shared" si="30"/>
        <v>2</v>
      </c>
      <c r="C413" t="str">
        <f t="shared" si="31"/>
        <v>0</v>
      </c>
      <c r="D413" t="str">
        <f t="shared" si="32"/>
        <v>1</v>
      </c>
      <c r="E413" t="str">
        <f t="shared" si="33"/>
        <v>5</v>
      </c>
      <c r="F413" t="str">
        <f t="shared" si="34"/>
        <v>0</v>
      </c>
      <c r="G413" t="s">
        <v>824</v>
      </c>
      <c r="H413">
        <v>2022</v>
      </c>
      <c r="I413">
        <v>1</v>
      </c>
      <c r="J413" t="s">
        <v>823</v>
      </c>
      <c r="K413" s="36">
        <v>2731.08</v>
      </c>
      <c r="L413" s="36">
        <v>3554.12</v>
      </c>
      <c r="M413" s="36">
        <v>2371.64</v>
      </c>
      <c r="N413" s="36">
        <v>384</v>
      </c>
      <c r="O413" s="36">
        <v>1037.32</v>
      </c>
      <c r="P413" s="36">
        <v>1194.44</v>
      </c>
      <c r="Q413" s="36">
        <v>186.62</v>
      </c>
      <c r="R413" s="36">
        <v>1007.82</v>
      </c>
      <c r="S413" s="36">
        <v>3886.91</v>
      </c>
      <c r="T413" s="36">
        <v>0</v>
      </c>
      <c r="U413" s="36">
        <v>-100</v>
      </c>
      <c r="V413" s="36">
        <v>-1000</v>
      </c>
      <c r="W413" s="41">
        <v>39.94</v>
      </c>
      <c r="X413" s="42">
        <v>14059.51</v>
      </c>
      <c r="Y413" s="42">
        <v>168714.07</v>
      </c>
      <c r="Z413" s="42">
        <v>868.17</v>
      </c>
    </row>
    <row r="414" spans="1:26" x14ac:dyDescent="0.2">
      <c r="A414" t="s">
        <v>496</v>
      </c>
      <c r="B414" t="str">
        <f t="shared" si="30"/>
        <v>2</v>
      </c>
      <c r="C414" t="str">
        <f t="shared" si="31"/>
        <v>0</v>
      </c>
      <c r="D414" t="str">
        <f t="shared" si="32"/>
        <v>1</v>
      </c>
      <c r="E414" t="str">
        <f t="shared" si="33"/>
        <v>4</v>
      </c>
      <c r="F414" t="str">
        <f t="shared" si="34"/>
        <v>1</v>
      </c>
      <c r="G414" t="s">
        <v>824</v>
      </c>
      <c r="H414">
        <v>2022</v>
      </c>
      <c r="I414">
        <v>1</v>
      </c>
      <c r="J414" t="s">
        <v>823</v>
      </c>
      <c r="K414" s="36">
        <v>2731.08</v>
      </c>
      <c r="L414" s="36">
        <v>3026.48</v>
      </c>
      <c r="M414" s="36">
        <v>2404.04</v>
      </c>
      <c r="N414" s="36">
        <v>384</v>
      </c>
      <c r="O414" s="36">
        <v>1057.01</v>
      </c>
      <c r="P414" s="36">
        <v>1146.8800000000001</v>
      </c>
      <c r="Q414" s="36">
        <v>186.62</v>
      </c>
      <c r="R414" s="36">
        <v>960.26</v>
      </c>
      <c r="S414" s="36">
        <v>3559.63</v>
      </c>
      <c r="T414" s="36">
        <v>0</v>
      </c>
      <c r="U414" s="36">
        <v>-100</v>
      </c>
      <c r="V414" s="36">
        <v>-1000</v>
      </c>
      <c r="W414" s="41">
        <v>37.53</v>
      </c>
      <c r="X414" s="42">
        <v>13209.12</v>
      </c>
      <c r="Y414" s="42">
        <v>158509.47</v>
      </c>
      <c r="Z414" s="42">
        <v>807.17</v>
      </c>
    </row>
    <row r="415" spans="1:26" x14ac:dyDescent="0.2">
      <c r="A415" t="s">
        <v>497</v>
      </c>
      <c r="B415" t="str">
        <f t="shared" si="30"/>
        <v>2</v>
      </c>
      <c r="C415" t="str">
        <f t="shared" si="31"/>
        <v>0</v>
      </c>
      <c r="D415" t="str">
        <f t="shared" si="32"/>
        <v>1</v>
      </c>
      <c r="E415" t="str">
        <f t="shared" si="33"/>
        <v>3</v>
      </c>
      <c r="F415" t="str">
        <f t="shared" si="34"/>
        <v>2</v>
      </c>
      <c r="G415" t="s">
        <v>824</v>
      </c>
      <c r="H415">
        <v>2022</v>
      </c>
      <c r="I415">
        <v>1</v>
      </c>
      <c r="J415" t="s">
        <v>823</v>
      </c>
      <c r="K415" s="36">
        <v>2731.08</v>
      </c>
      <c r="L415" s="36">
        <v>2498.84</v>
      </c>
      <c r="M415" s="36">
        <v>2436.4299999999998</v>
      </c>
      <c r="N415" s="36">
        <v>384</v>
      </c>
      <c r="O415" s="36">
        <v>1076.7</v>
      </c>
      <c r="P415" s="36">
        <v>1099.33</v>
      </c>
      <c r="Q415" s="36">
        <v>186.62</v>
      </c>
      <c r="R415" s="36">
        <v>912.71</v>
      </c>
      <c r="S415" s="36">
        <v>3232.36</v>
      </c>
      <c r="T415" s="36">
        <v>0</v>
      </c>
      <c r="U415" s="36">
        <v>-100</v>
      </c>
      <c r="V415" s="36">
        <v>-1000</v>
      </c>
      <c r="W415" s="41">
        <v>35.11</v>
      </c>
      <c r="X415" s="42">
        <v>12358.74</v>
      </c>
      <c r="Y415" s="42">
        <v>148304.87</v>
      </c>
      <c r="Z415" s="42">
        <v>746.17</v>
      </c>
    </row>
    <row r="416" spans="1:26" x14ac:dyDescent="0.2">
      <c r="A416" t="s">
        <v>498</v>
      </c>
      <c r="B416" t="str">
        <f t="shared" si="30"/>
        <v>2</v>
      </c>
      <c r="C416" t="str">
        <f t="shared" si="31"/>
        <v>0</v>
      </c>
      <c r="D416" t="str">
        <f t="shared" si="32"/>
        <v>1</v>
      </c>
      <c r="E416" t="str">
        <f t="shared" si="33"/>
        <v>2</v>
      </c>
      <c r="F416" t="str">
        <f t="shared" si="34"/>
        <v>3</v>
      </c>
      <c r="G416" t="s">
        <v>824</v>
      </c>
      <c r="H416">
        <v>2022</v>
      </c>
      <c r="I416">
        <v>1</v>
      </c>
      <c r="J416" t="s">
        <v>823</v>
      </c>
      <c r="K416" s="36">
        <v>2731.08</v>
      </c>
      <c r="L416" s="36">
        <v>1971.19</v>
      </c>
      <c r="M416" s="36">
        <v>2468.83</v>
      </c>
      <c r="N416" s="36">
        <v>384</v>
      </c>
      <c r="O416" s="36">
        <v>1096.4000000000001</v>
      </c>
      <c r="P416" s="36">
        <v>1051.77</v>
      </c>
      <c r="Q416" s="36">
        <v>186.62</v>
      </c>
      <c r="R416" s="36">
        <v>865.15</v>
      </c>
      <c r="S416" s="36">
        <v>2905.09</v>
      </c>
      <c r="T416" s="36">
        <v>0</v>
      </c>
      <c r="U416" s="36">
        <v>-100</v>
      </c>
      <c r="V416" s="36">
        <v>-1000</v>
      </c>
      <c r="W416" s="41">
        <v>32.69</v>
      </c>
      <c r="X416" s="42">
        <v>11508.36</v>
      </c>
      <c r="Y416" s="42">
        <v>138100.26999999999</v>
      </c>
      <c r="Z416" s="42">
        <v>685.17</v>
      </c>
    </row>
    <row r="417" spans="1:26" x14ac:dyDescent="0.2">
      <c r="A417" t="s">
        <v>499</v>
      </c>
      <c r="B417" t="str">
        <f t="shared" si="30"/>
        <v>2</v>
      </c>
      <c r="C417" t="str">
        <f t="shared" si="31"/>
        <v>0</v>
      </c>
      <c r="D417" t="str">
        <f t="shared" si="32"/>
        <v>1</v>
      </c>
      <c r="E417" t="str">
        <f t="shared" si="33"/>
        <v>1</v>
      </c>
      <c r="F417" t="str">
        <f t="shared" si="34"/>
        <v>4</v>
      </c>
      <c r="G417" t="s">
        <v>824</v>
      </c>
      <c r="H417">
        <v>2022</v>
      </c>
      <c r="I417">
        <v>1</v>
      </c>
      <c r="J417" t="s">
        <v>823</v>
      </c>
      <c r="K417" s="36">
        <v>2731.08</v>
      </c>
      <c r="L417" s="36">
        <v>1443.55</v>
      </c>
      <c r="M417" s="36">
        <v>2501.2199999999998</v>
      </c>
      <c r="N417" s="36">
        <v>384</v>
      </c>
      <c r="O417" s="36">
        <v>1116.0899999999999</v>
      </c>
      <c r="P417" s="36">
        <v>1004.22</v>
      </c>
      <c r="Q417" s="36">
        <v>186.62</v>
      </c>
      <c r="R417" s="36">
        <v>817.59</v>
      </c>
      <c r="S417" s="36">
        <v>2577.81</v>
      </c>
      <c r="T417" s="36">
        <v>0</v>
      </c>
      <c r="U417" s="36">
        <v>-100</v>
      </c>
      <c r="V417" s="36">
        <v>-1000</v>
      </c>
      <c r="W417" s="41">
        <v>30.28</v>
      </c>
      <c r="X417" s="42">
        <v>10657.97</v>
      </c>
      <c r="Y417" s="42">
        <v>127895.67</v>
      </c>
      <c r="Z417" s="42">
        <v>624.16999999999996</v>
      </c>
    </row>
    <row r="418" spans="1:26" x14ac:dyDescent="0.2">
      <c r="A418" t="s">
        <v>500</v>
      </c>
      <c r="B418" t="str">
        <f t="shared" si="30"/>
        <v>2</v>
      </c>
      <c r="C418" t="str">
        <f t="shared" si="31"/>
        <v>0</v>
      </c>
      <c r="D418" t="str">
        <f t="shared" si="32"/>
        <v>1</v>
      </c>
      <c r="E418" t="str">
        <f t="shared" si="33"/>
        <v>0</v>
      </c>
      <c r="F418" t="str">
        <f t="shared" si="34"/>
        <v>5</v>
      </c>
      <c r="G418" t="s">
        <v>824</v>
      </c>
      <c r="H418">
        <v>2022</v>
      </c>
      <c r="I418">
        <v>1</v>
      </c>
      <c r="J418" t="s">
        <v>823</v>
      </c>
      <c r="K418" s="36">
        <v>2731.08</v>
      </c>
      <c r="L418" s="36">
        <v>915.91</v>
      </c>
      <c r="M418" s="36">
        <v>2533.62</v>
      </c>
      <c r="N418" s="36">
        <v>384</v>
      </c>
      <c r="O418" s="36">
        <v>1135.78</v>
      </c>
      <c r="P418" s="36">
        <v>956.66</v>
      </c>
      <c r="Q418" s="36">
        <v>186.62</v>
      </c>
      <c r="R418" s="36">
        <v>770.04</v>
      </c>
      <c r="S418" s="36">
        <v>2250.54</v>
      </c>
      <c r="T418" s="36">
        <v>0</v>
      </c>
      <c r="U418" s="36">
        <v>-100</v>
      </c>
      <c r="V418" s="36">
        <v>-1000</v>
      </c>
      <c r="W418" s="41">
        <v>27.86</v>
      </c>
      <c r="X418" s="42">
        <v>9807.59</v>
      </c>
      <c r="Y418" s="42">
        <v>117691.07</v>
      </c>
      <c r="Z418" s="42">
        <v>563.16999999999996</v>
      </c>
    </row>
    <row r="419" spans="1:26" x14ac:dyDescent="0.2">
      <c r="A419" t="s">
        <v>501</v>
      </c>
      <c r="B419" t="str">
        <f t="shared" si="30"/>
        <v>2</v>
      </c>
      <c r="C419" t="str">
        <f t="shared" si="31"/>
        <v>0</v>
      </c>
      <c r="D419" t="str">
        <f t="shared" si="32"/>
        <v>0</v>
      </c>
      <c r="E419" t="str">
        <f t="shared" si="33"/>
        <v>6</v>
      </c>
      <c r="F419" t="str">
        <f t="shared" si="34"/>
        <v>0</v>
      </c>
      <c r="G419" t="s">
        <v>824</v>
      </c>
      <c r="H419">
        <v>2022</v>
      </c>
      <c r="I419">
        <v>1</v>
      </c>
      <c r="J419" t="s">
        <v>823</v>
      </c>
      <c r="K419" s="36">
        <v>2731.08</v>
      </c>
      <c r="L419" s="36">
        <v>3165.85</v>
      </c>
      <c r="M419" s="36">
        <v>2466.9499999999998</v>
      </c>
      <c r="N419" s="36">
        <v>384</v>
      </c>
      <c r="O419" s="36">
        <v>1061.42</v>
      </c>
      <c r="P419" s="36">
        <v>1167.55</v>
      </c>
      <c r="Q419" s="36">
        <v>186.62</v>
      </c>
      <c r="R419" s="36">
        <v>980.93</v>
      </c>
      <c r="S419" s="36">
        <v>3701.88</v>
      </c>
      <c r="T419" s="36">
        <v>0</v>
      </c>
      <c r="U419" s="36">
        <v>-100</v>
      </c>
      <c r="V419" s="36">
        <v>-1000</v>
      </c>
      <c r="W419" s="41">
        <v>38.58</v>
      </c>
      <c r="X419" s="42">
        <v>13578.73</v>
      </c>
      <c r="Y419" s="42">
        <v>162944.79</v>
      </c>
      <c r="Z419" s="42">
        <v>833.68</v>
      </c>
    </row>
    <row r="420" spans="1:26" x14ac:dyDescent="0.2">
      <c r="A420" t="s">
        <v>502</v>
      </c>
      <c r="B420" t="str">
        <f t="shared" si="30"/>
        <v>2</v>
      </c>
      <c r="C420" t="str">
        <f t="shared" si="31"/>
        <v>0</v>
      </c>
      <c r="D420" t="str">
        <f t="shared" si="32"/>
        <v>0</v>
      </c>
      <c r="E420" t="str">
        <f t="shared" si="33"/>
        <v>5</v>
      </c>
      <c r="F420" t="str">
        <f t="shared" si="34"/>
        <v>1</v>
      </c>
      <c r="G420" t="s">
        <v>824</v>
      </c>
      <c r="H420">
        <v>2022</v>
      </c>
      <c r="I420">
        <v>1</v>
      </c>
      <c r="J420" t="s">
        <v>823</v>
      </c>
      <c r="K420" s="36">
        <v>2731.08</v>
      </c>
      <c r="L420" s="36">
        <v>2638.21</v>
      </c>
      <c r="M420" s="36">
        <v>2499.35</v>
      </c>
      <c r="N420" s="36">
        <v>384</v>
      </c>
      <c r="O420" s="36">
        <v>1081.1099999999999</v>
      </c>
      <c r="P420" s="36">
        <v>1120</v>
      </c>
      <c r="Q420" s="36">
        <v>186.62</v>
      </c>
      <c r="R420" s="36">
        <v>933.37</v>
      </c>
      <c r="S420" s="36">
        <v>3374.61</v>
      </c>
      <c r="T420" s="36">
        <v>0</v>
      </c>
      <c r="U420" s="36">
        <v>-100</v>
      </c>
      <c r="V420" s="36">
        <v>-1000</v>
      </c>
      <c r="W420" s="41">
        <v>36.159999999999997</v>
      </c>
      <c r="X420" s="42">
        <v>12728.35</v>
      </c>
      <c r="Y420" s="42">
        <v>152740.19</v>
      </c>
      <c r="Z420" s="42">
        <v>772.69</v>
      </c>
    </row>
    <row r="421" spans="1:26" x14ac:dyDescent="0.2">
      <c r="A421" t="s">
        <v>503</v>
      </c>
      <c r="B421" t="str">
        <f t="shared" si="30"/>
        <v>2</v>
      </c>
      <c r="C421" t="str">
        <f t="shared" si="31"/>
        <v>0</v>
      </c>
      <c r="D421" t="str">
        <f t="shared" si="32"/>
        <v>0</v>
      </c>
      <c r="E421" t="str">
        <f t="shared" si="33"/>
        <v>4</v>
      </c>
      <c r="F421" t="str">
        <f t="shared" si="34"/>
        <v>2</v>
      </c>
      <c r="G421" t="s">
        <v>824</v>
      </c>
      <c r="H421">
        <v>2022</v>
      </c>
      <c r="I421">
        <v>1</v>
      </c>
      <c r="J421" t="s">
        <v>823</v>
      </c>
      <c r="K421" s="36">
        <v>2731.08</v>
      </c>
      <c r="L421" s="36">
        <v>2110.5700000000002</v>
      </c>
      <c r="M421" s="36">
        <v>2531.7399999999998</v>
      </c>
      <c r="N421" s="36">
        <v>384</v>
      </c>
      <c r="O421" s="36">
        <v>1100.8</v>
      </c>
      <c r="P421" s="36">
        <v>1072.44</v>
      </c>
      <c r="Q421" s="36">
        <v>186.62</v>
      </c>
      <c r="R421" s="36">
        <v>885.82</v>
      </c>
      <c r="S421" s="36">
        <v>3047.33</v>
      </c>
      <c r="T421" s="36">
        <v>0</v>
      </c>
      <c r="U421" s="36">
        <v>-100</v>
      </c>
      <c r="V421" s="36">
        <v>-1000</v>
      </c>
      <c r="W421" s="41">
        <v>33.74</v>
      </c>
      <c r="X421" s="42">
        <v>11877.97</v>
      </c>
      <c r="Y421" s="42">
        <v>142535.59</v>
      </c>
      <c r="Z421" s="42">
        <v>711.69</v>
      </c>
    </row>
    <row r="422" spans="1:26" x14ac:dyDescent="0.2">
      <c r="A422" t="s">
        <v>504</v>
      </c>
      <c r="B422" t="str">
        <f t="shared" si="30"/>
        <v>2</v>
      </c>
      <c r="C422" t="str">
        <f t="shared" si="31"/>
        <v>0</v>
      </c>
      <c r="D422" t="str">
        <f t="shared" si="32"/>
        <v>0</v>
      </c>
      <c r="E422" t="str">
        <f t="shared" si="33"/>
        <v>3</v>
      </c>
      <c r="F422" t="str">
        <f t="shared" si="34"/>
        <v>3</v>
      </c>
      <c r="G422" t="s">
        <v>824</v>
      </c>
      <c r="H422">
        <v>2022</v>
      </c>
      <c r="I422">
        <v>1</v>
      </c>
      <c r="J422" t="s">
        <v>823</v>
      </c>
      <c r="K422" s="36">
        <v>2731.08</v>
      </c>
      <c r="L422" s="36">
        <v>1582.92</v>
      </c>
      <c r="M422" s="36">
        <v>2564.14</v>
      </c>
      <c r="N422" s="36">
        <v>384</v>
      </c>
      <c r="O422" s="36">
        <v>1120.5</v>
      </c>
      <c r="P422" s="36">
        <v>1024.8900000000001</v>
      </c>
      <c r="Q422" s="36">
        <v>186.62</v>
      </c>
      <c r="R422" s="36">
        <v>838.26</v>
      </c>
      <c r="S422" s="36">
        <v>2720.06</v>
      </c>
      <c r="T422" s="36">
        <v>0</v>
      </c>
      <c r="U422" s="36">
        <v>-100</v>
      </c>
      <c r="V422" s="36">
        <v>-1000</v>
      </c>
      <c r="W422" s="41">
        <v>31.33</v>
      </c>
      <c r="X422" s="42">
        <v>11027.58</v>
      </c>
      <c r="Y422" s="42">
        <v>132330.99</v>
      </c>
      <c r="Z422" s="42">
        <v>650.69000000000005</v>
      </c>
    </row>
    <row r="423" spans="1:26" x14ac:dyDescent="0.2">
      <c r="A423" t="s">
        <v>505</v>
      </c>
      <c r="B423" t="str">
        <f t="shared" si="30"/>
        <v>2</v>
      </c>
      <c r="C423" t="str">
        <f t="shared" si="31"/>
        <v>0</v>
      </c>
      <c r="D423" t="str">
        <f t="shared" si="32"/>
        <v>0</v>
      </c>
      <c r="E423" t="str">
        <f t="shared" si="33"/>
        <v>2</v>
      </c>
      <c r="F423" t="str">
        <f t="shared" si="34"/>
        <v>4</v>
      </c>
      <c r="G423" t="s">
        <v>824</v>
      </c>
      <c r="H423">
        <v>2022</v>
      </c>
      <c r="I423">
        <v>1</v>
      </c>
      <c r="J423" t="s">
        <v>823</v>
      </c>
      <c r="K423" s="36">
        <v>2731.08</v>
      </c>
      <c r="L423" s="36">
        <v>1055.28</v>
      </c>
      <c r="M423" s="36">
        <v>2596.54</v>
      </c>
      <c r="N423" s="36">
        <v>384</v>
      </c>
      <c r="O423" s="36">
        <v>1140.19</v>
      </c>
      <c r="P423" s="36">
        <v>977.33</v>
      </c>
      <c r="Q423" s="36">
        <v>186.62</v>
      </c>
      <c r="R423" s="36">
        <v>790.71</v>
      </c>
      <c r="S423" s="36">
        <v>2392.7800000000002</v>
      </c>
      <c r="T423" s="36">
        <v>0</v>
      </c>
      <c r="U423" s="36">
        <v>-100</v>
      </c>
      <c r="V423" s="36">
        <v>-1000</v>
      </c>
      <c r="W423" s="41">
        <v>28.91</v>
      </c>
      <c r="X423" s="42">
        <v>10177.200000000001</v>
      </c>
      <c r="Y423" s="42">
        <v>122126.39</v>
      </c>
      <c r="Z423" s="42">
        <v>589.69000000000005</v>
      </c>
    </row>
    <row r="424" spans="1:26" x14ac:dyDescent="0.2">
      <c r="A424" t="s">
        <v>506</v>
      </c>
      <c r="B424" t="str">
        <f t="shared" si="30"/>
        <v>2</v>
      </c>
      <c r="C424" t="str">
        <f t="shared" si="31"/>
        <v>0</v>
      </c>
      <c r="D424" t="str">
        <f t="shared" si="32"/>
        <v>0</v>
      </c>
      <c r="E424" t="str">
        <f t="shared" si="33"/>
        <v>1</v>
      </c>
      <c r="F424" t="str">
        <f t="shared" si="34"/>
        <v>5</v>
      </c>
      <c r="G424" t="s">
        <v>824</v>
      </c>
      <c r="H424">
        <v>2022</v>
      </c>
      <c r="I424">
        <v>1</v>
      </c>
      <c r="J424" t="s">
        <v>823</v>
      </c>
      <c r="K424" s="36">
        <v>2731.08</v>
      </c>
      <c r="L424" s="36">
        <v>527.64</v>
      </c>
      <c r="M424" s="36">
        <v>2628.93</v>
      </c>
      <c r="N424" s="36">
        <v>384</v>
      </c>
      <c r="O424" s="36">
        <v>1159.8800000000001</v>
      </c>
      <c r="P424" s="36">
        <v>929.78</v>
      </c>
      <c r="Q424" s="36">
        <v>186.62</v>
      </c>
      <c r="R424" s="36">
        <v>743.15</v>
      </c>
      <c r="S424" s="36">
        <v>2065.5100000000002</v>
      </c>
      <c r="T424" s="36">
        <v>0</v>
      </c>
      <c r="U424" s="36">
        <v>-100</v>
      </c>
      <c r="V424" s="36">
        <v>-1000</v>
      </c>
      <c r="W424" s="41">
        <v>26.5</v>
      </c>
      <c r="X424" s="42">
        <v>9326.82</v>
      </c>
      <c r="Y424" s="42">
        <v>111921.79</v>
      </c>
      <c r="Z424" s="42">
        <v>528.69000000000005</v>
      </c>
    </row>
    <row r="425" spans="1:26" x14ac:dyDescent="0.2">
      <c r="A425" t="s">
        <v>507</v>
      </c>
      <c r="B425" t="str">
        <f t="shared" si="30"/>
        <v>2</v>
      </c>
      <c r="C425" t="str">
        <f t="shared" si="31"/>
        <v>0</v>
      </c>
      <c r="D425" t="str">
        <f t="shared" si="32"/>
        <v>0</v>
      </c>
      <c r="E425" t="str">
        <f t="shared" si="33"/>
        <v>0</v>
      </c>
      <c r="F425" t="str">
        <f t="shared" si="34"/>
        <v>6</v>
      </c>
      <c r="G425" t="s">
        <v>824</v>
      </c>
      <c r="H425">
        <v>2022</v>
      </c>
      <c r="I425">
        <v>1</v>
      </c>
      <c r="J425" t="s">
        <v>823</v>
      </c>
      <c r="K425" s="36">
        <v>2731.08</v>
      </c>
      <c r="L425" s="36">
        <v>0</v>
      </c>
      <c r="M425" s="36">
        <v>2661.33</v>
      </c>
      <c r="N425" s="36">
        <v>384</v>
      </c>
      <c r="O425" s="36">
        <v>1179.57</v>
      </c>
      <c r="P425" s="36">
        <v>882.22</v>
      </c>
      <c r="Q425" s="36">
        <v>186.62</v>
      </c>
      <c r="R425" s="36">
        <v>695.6</v>
      </c>
      <c r="S425" s="36">
        <v>1911.64</v>
      </c>
      <c r="T425" s="36">
        <v>0</v>
      </c>
      <c r="U425" s="36">
        <v>0</v>
      </c>
      <c r="V425" s="36">
        <v>-1000</v>
      </c>
      <c r="W425" s="41">
        <v>24.86</v>
      </c>
      <c r="X425" s="42">
        <v>8749.84</v>
      </c>
      <c r="Y425" s="42">
        <v>104998.02</v>
      </c>
      <c r="Z425" s="42">
        <v>467.69</v>
      </c>
    </row>
    <row r="426" spans="1:26" x14ac:dyDescent="0.2">
      <c r="A426" t="s">
        <v>650</v>
      </c>
      <c r="B426" t="str">
        <f t="shared" si="30"/>
        <v>2</v>
      </c>
      <c r="C426" t="str">
        <f t="shared" si="31"/>
        <v>7</v>
      </c>
      <c r="D426" t="str">
        <f t="shared" si="32"/>
        <v/>
      </c>
      <c r="E426" t="str">
        <f t="shared" si="33"/>
        <v/>
      </c>
      <c r="F426" t="str">
        <f t="shared" si="34"/>
        <v/>
      </c>
      <c r="G426" t="s">
        <v>824</v>
      </c>
      <c r="H426">
        <v>2022</v>
      </c>
      <c r="I426">
        <v>1</v>
      </c>
      <c r="J426" t="s">
        <v>823</v>
      </c>
      <c r="K426" s="36">
        <v>3140.74</v>
      </c>
      <c r="L426" s="36">
        <v>4654.28</v>
      </c>
      <c r="M426" s="36">
        <v>2594.5</v>
      </c>
      <c r="N426" s="36">
        <v>384</v>
      </c>
      <c r="O426" s="36">
        <v>1101.73</v>
      </c>
      <c r="P426" s="36">
        <v>1374.15</v>
      </c>
      <c r="Q426" s="36">
        <v>186.62</v>
      </c>
      <c r="R426" s="36">
        <v>1187.52</v>
      </c>
      <c r="S426" s="36">
        <v>5020.8599999999997</v>
      </c>
      <c r="T426" s="36">
        <v>0</v>
      </c>
      <c r="U426" s="36">
        <v>-100</v>
      </c>
      <c r="V426" s="36">
        <v>-1166.67</v>
      </c>
      <c r="W426" s="41">
        <v>48.31</v>
      </c>
      <c r="X426" s="42">
        <v>17003.580000000002</v>
      </c>
      <c r="Y426" s="42">
        <v>204043.01</v>
      </c>
      <c r="Z426" s="42">
        <v>1135.4000000000001</v>
      </c>
    </row>
    <row r="427" spans="1:26" x14ac:dyDescent="0.2">
      <c r="A427" t="s">
        <v>651</v>
      </c>
      <c r="B427" t="str">
        <f t="shared" si="30"/>
        <v>2</v>
      </c>
      <c r="C427" t="str">
        <f t="shared" si="31"/>
        <v>8</v>
      </c>
      <c r="D427" t="str">
        <f t="shared" si="32"/>
        <v/>
      </c>
      <c r="E427" t="str">
        <f t="shared" si="33"/>
        <v/>
      </c>
      <c r="F427" t="str">
        <f t="shared" si="34"/>
        <v/>
      </c>
      <c r="G427" t="s">
        <v>824</v>
      </c>
      <c r="H427">
        <v>2022</v>
      </c>
      <c r="I427">
        <v>1</v>
      </c>
      <c r="J427" t="s">
        <v>823</v>
      </c>
      <c r="K427" s="36">
        <v>3140.74</v>
      </c>
      <c r="L427" s="36">
        <v>5319.18</v>
      </c>
      <c r="M427" s="36">
        <v>2869.49</v>
      </c>
      <c r="N427" s="36">
        <v>384</v>
      </c>
      <c r="O427" s="36">
        <v>1140.82</v>
      </c>
      <c r="P427" s="36">
        <v>1472.05</v>
      </c>
      <c r="Q427" s="36">
        <v>186.62</v>
      </c>
      <c r="R427" s="36">
        <v>1285.42</v>
      </c>
      <c r="S427" s="36">
        <v>5641.26</v>
      </c>
      <c r="T427" s="36">
        <v>0</v>
      </c>
      <c r="U427" s="36">
        <v>-100</v>
      </c>
      <c r="V427" s="36">
        <v>-1333.33</v>
      </c>
      <c r="W427" s="41">
        <v>52.65</v>
      </c>
      <c r="X427" s="42">
        <v>18534.2</v>
      </c>
      <c r="Y427" s="42">
        <v>222410.42</v>
      </c>
      <c r="Z427" s="42">
        <v>1265.17</v>
      </c>
    </row>
    <row r="428" spans="1:26" x14ac:dyDescent="0.2">
      <c r="A428" t="s">
        <v>652</v>
      </c>
      <c r="B428" t="str">
        <f t="shared" si="30"/>
        <v>2</v>
      </c>
      <c r="C428" t="str">
        <f t="shared" si="31"/>
        <v>9</v>
      </c>
      <c r="D428" t="str">
        <f t="shared" si="32"/>
        <v/>
      </c>
      <c r="E428" t="str">
        <f t="shared" si="33"/>
        <v/>
      </c>
      <c r="F428" t="str">
        <f t="shared" si="34"/>
        <v/>
      </c>
      <c r="G428" t="s">
        <v>824</v>
      </c>
      <c r="H428">
        <v>2022</v>
      </c>
      <c r="I428">
        <v>1</v>
      </c>
      <c r="J428" t="s">
        <v>823</v>
      </c>
      <c r="K428" s="36">
        <v>3550.4</v>
      </c>
      <c r="L428" s="36">
        <v>5984.08</v>
      </c>
      <c r="M428" s="36">
        <v>3144.48</v>
      </c>
      <c r="N428" s="36">
        <v>384</v>
      </c>
      <c r="O428" s="36">
        <v>1179.9100000000001</v>
      </c>
      <c r="P428" s="36">
        <v>1610.91</v>
      </c>
      <c r="Q428" s="36">
        <v>186.62</v>
      </c>
      <c r="R428" s="36">
        <v>1424.29</v>
      </c>
      <c r="S428" s="36">
        <v>6568.1</v>
      </c>
      <c r="T428" s="36">
        <v>0</v>
      </c>
      <c r="U428" s="36">
        <v>-100</v>
      </c>
      <c r="V428" s="36">
        <v>-1500</v>
      </c>
      <c r="W428" s="41">
        <v>59.15</v>
      </c>
      <c r="X428" s="42">
        <v>20821.87</v>
      </c>
      <c r="Y428" s="42">
        <v>249862.49</v>
      </c>
      <c r="Z428" s="42">
        <v>1467.64</v>
      </c>
    </row>
    <row r="429" spans="1:26" x14ac:dyDescent="0.2">
      <c r="A429" t="s">
        <v>653</v>
      </c>
      <c r="B429" t="str">
        <f t="shared" si="30"/>
        <v>2</v>
      </c>
      <c r="C429" t="str">
        <f>MID($A429,4,2)</f>
        <v>10</v>
      </c>
      <c r="D429" t="str">
        <f t="shared" si="32"/>
        <v/>
      </c>
      <c r="E429" t="str">
        <f t="shared" si="33"/>
        <v/>
      </c>
      <c r="F429" t="str">
        <f t="shared" si="34"/>
        <v/>
      </c>
      <c r="G429" t="s">
        <v>824</v>
      </c>
      <c r="H429">
        <v>2022</v>
      </c>
      <c r="I429">
        <v>1</v>
      </c>
      <c r="J429" t="s">
        <v>823</v>
      </c>
      <c r="K429" s="36">
        <v>3550.4</v>
      </c>
      <c r="L429" s="36">
        <v>6648.98</v>
      </c>
      <c r="M429" s="36">
        <v>3419.47</v>
      </c>
      <c r="N429" s="36">
        <v>384</v>
      </c>
      <c r="O429" s="36">
        <v>1219</v>
      </c>
      <c r="P429" s="36">
        <v>1708.81</v>
      </c>
      <c r="Q429" s="36">
        <v>186.62</v>
      </c>
      <c r="R429" s="36">
        <v>1522.18</v>
      </c>
      <c r="S429" s="36">
        <v>7188.52</v>
      </c>
      <c r="T429" s="36">
        <v>0</v>
      </c>
      <c r="U429" s="36">
        <v>-100</v>
      </c>
      <c r="V429" s="36">
        <v>-1666.67</v>
      </c>
      <c r="W429" s="41">
        <v>63.5</v>
      </c>
      <c r="X429" s="42">
        <v>22352.51</v>
      </c>
      <c r="Y429" s="42">
        <v>268230.13</v>
      </c>
      <c r="Z429" s="42">
        <v>1599.06</v>
      </c>
    </row>
    <row r="430" spans="1:26" x14ac:dyDescent="0.2">
      <c r="A430" t="s">
        <v>137</v>
      </c>
      <c r="B430" t="str">
        <f t="shared" si="30"/>
        <v>3</v>
      </c>
      <c r="C430" t="str">
        <f t="shared" si="31"/>
        <v>0</v>
      </c>
      <c r="D430" t="str">
        <f t="shared" si="32"/>
        <v>0</v>
      </c>
      <c r="E430" t="str">
        <f t="shared" si="33"/>
        <v>0</v>
      </c>
      <c r="F430" t="str">
        <f t="shared" si="34"/>
        <v>0</v>
      </c>
      <c r="G430" t="s">
        <v>824</v>
      </c>
      <c r="H430">
        <v>2022</v>
      </c>
      <c r="I430">
        <v>1</v>
      </c>
      <c r="J430" t="s">
        <v>823</v>
      </c>
      <c r="K430" s="36">
        <v>1796.98</v>
      </c>
      <c r="L430" s="36">
        <v>0</v>
      </c>
      <c r="M430" s="36">
        <v>1171.72</v>
      </c>
      <c r="N430" s="36">
        <v>576</v>
      </c>
      <c r="O430" s="36">
        <v>910.75</v>
      </c>
      <c r="P430" s="36">
        <v>675.53</v>
      </c>
      <c r="Q430" s="36">
        <v>229.99</v>
      </c>
      <c r="R430" s="36">
        <v>445.54</v>
      </c>
      <c r="S430" s="36">
        <v>1245.42</v>
      </c>
      <c r="T430" s="36">
        <v>0</v>
      </c>
      <c r="U430" s="36">
        <v>0</v>
      </c>
      <c r="V430" s="36">
        <v>0</v>
      </c>
      <c r="W430" s="41">
        <v>18.11</v>
      </c>
      <c r="X430" s="42">
        <v>6376.4</v>
      </c>
      <c r="Y430" s="42">
        <v>76516.789999999994</v>
      </c>
      <c r="Z430" s="42">
        <v>179.37</v>
      </c>
    </row>
    <row r="431" spans="1:26" x14ac:dyDescent="0.2">
      <c r="A431" t="s">
        <v>138</v>
      </c>
      <c r="B431" t="str">
        <f t="shared" si="30"/>
        <v>3</v>
      </c>
      <c r="C431" t="str">
        <f t="shared" si="31"/>
        <v>1</v>
      </c>
      <c r="D431" t="str">
        <f t="shared" si="32"/>
        <v>0</v>
      </c>
      <c r="E431" t="str">
        <f t="shared" si="33"/>
        <v>0</v>
      </c>
      <c r="F431" t="str">
        <f t="shared" si="34"/>
        <v>0</v>
      </c>
      <c r="G431" t="s">
        <v>824</v>
      </c>
      <c r="H431">
        <v>2022</v>
      </c>
      <c r="I431">
        <v>1</v>
      </c>
      <c r="J431" t="s">
        <v>823</v>
      </c>
      <c r="K431" s="36">
        <v>2274.66</v>
      </c>
      <c r="L431" s="36">
        <v>1842.31</v>
      </c>
      <c r="M431" s="36">
        <v>1330.85</v>
      </c>
      <c r="N431" s="36">
        <v>576</v>
      </c>
      <c r="O431" s="36">
        <v>942.13</v>
      </c>
      <c r="P431" s="36">
        <v>926.58</v>
      </c>
      <c r="Q431" s="36">
        <v>229.99</v>
      </c>
      <c r="R431" s="36">
        <v>696.6</v>
      </c>
      <c r="S431" s="36">
        <v>2183.64</v>
      </c>
      <c r="T431" s="36">
        <v>0</v>
      </c>
      <c r="U431" s="36">
        <v>-50</v>
      </c>
      <c r="V431" s="36">
        <v>-208.33</v>
      </c>
      <c r="W431" s="41">
        <v>27.89</v>
      </c>
      <c r="X431" s="42">
        <v>9817.85</v>
      </c>
      <c r="Y431" s="42">
        <v>117814.14</v>
      </c>
      <c r="Z431" s="42">
        <v>474.3</v>
      </c>
    </row>
    <row r="432" spans="1:26" x14ac:dyDescent="0.2">
      <c r="A432" t="s">
        <v>139</v>
      </c>
      <c r="B432" t="str">
        <f t="shared" si="30"/>
        <v>3</v>
      </c>
      <c r="C432" t="str">
        <f t="shared" si="31"/>
        <v>0</v>
      </c>
      <c r="D432" t="str">
        <f t="shared" si="32"/>
        <v>1</v>
      </c>
      <c r="E432" t="str">
        <f t="shared" si="33"/>
        <v>0</v>
      </c>
      <c r="F432" t="str">
        <f t="shared" si="34"/>
        <v>0</v>
      </c>
      <c r="G432" t="s">
        <v>824</v>
      </c>
      <c r="H432">
        <v>2022</v>
      </c>
      <c r="I432">
        <v>1</v>
      </c>
      <c r="J432" t="s">
        <v>823</v>
      </c>
      <c r="K432" s="36">
        <v>2274.66</v>
      </c>
      <c r="L432" s="36">
        <v>915.91</v>
      </c>
      <c r="M432" s="36">
        <v>1342.87</v>
      </c>
      <c r="N432" s="36">
        <v>576</v>
      </c>
      <c r="O432" s="36">
        <v>925.54</v>
      </c>
      <c r="P432" s="36">
        <v>833.49</v>
      </c>
      <c r="Q432" s="36">
        <v>229.99</v>
      </c>
      <c r="R432" s="36">
        <v>603.5</v>
      </c>
      <c r="S432" s="36">
        <v>1795.94</v>
      </c>
      <c r="T432" s="36">
        <v>0</v>
      </c>
      <c r="U432" s="36">
        <v>-50</v>
      </c>
      <c r="V432" s="36">
        <v>-208.33</v>
      </c>
      <c r="W432" s="41">
        <v>23.88</v>
      </c>
      <c r="X432" s="42">
        <v>8406.07</v>
      </c>
      <c r="Y432" s="42">
        <v>100872.89</v>
      </c>
      <c r="Z432" s="42">
        <v>305.49</v>
      </c>
    </row>
    <row r="433" spans="1:26" x14ac:dyDescent="0.2">
      <c r="A433" t="s">
        <v>140</v>
      </c>
      <c r="B433" t="str">
        <f t="shared" si="30"/>
        <v>3</v>
      </c>
      <c r="C433" t="str">
        <f t="shared" si="31"/>
        <v>0</v>
      </c>
      <c r="D433" t="str">
        <f t="shared" si="32"/>
        <v>0</v>
      </c>
      <c r="E433" t="str">
        <f t="shared" si="33"/>
        <v>1</v>
      </c>
      <c r="F433" t="str">
        <f t="shared" si="34"/>
        <v>0</v>
      </c>
      <c r="G433" t="s">
        <v>824</v>
      </c>
      <c r="H433">
        <v>2022</v>
      </c>
      <c r="I433">
        <v>1</v>
      </c>
      <c r="J433" t="s">
        <v>823</v>
      </c>
      <c r="K433" s="36">
        <v>2274.66</v>
      </c>
      <c r="L433" s="36">
        <v>527.64</v>
      </c>
      <c r="M433" s="36">
        <v>1448.77</v>
      </c>
      <c r="N433" s="36">
        <v>576</v>
      </c>
      <c r="O433" s="36">
        <v>949.64</v>
      </c>
      <c r="P433" s="36">
        <v>807.66</v>
      </c>
      <c r="Q433" s="36">
        <v>229.99</v>
      </c>
      <c r="R433" s="36">
        <v>577.66999999999996</v>
      </c>
      <c r="S433" s="36">
        <v>1682.48</v>
      </c>
      <c r="T433" s="36">
        <v>0</v>
      </c>
      <c r="U433" s="36">
        <v>-50</v>
      </c>
      <c r="V433" s="36">
        <v>-208.33</v>
      </c>
      <c r="W433" s="41">
        <v>22.75</v>
      </c>
      <c r="X433" s="42">
        <v>8008.52</v>
      </c>
      <c r="Y433" s="42">
        <v>96102.19</v>
      </c>
      <c r="Z433" s="42">
        <v>276.97000000000003</v>
      </c>
    </row>
    <row r="434" spans="1:26" x14ac:dyDescent="0.2">
      <c r="A434" t="s">
        <v>141</v>
      </c>
      <c r="B434" t="str">
        <f t="shared" si="30"/>
        <v>3</v>
      </c>
      <c r="C434" t="str">
        <f t="shared" si="31"/>
        <v>0</v>
      </c>
      <c r="D434" t="str">
        <f t="shared" si="32"/>
        <v>0</v>
      </c>
      <c r="E434" t="str">
        <f t="shared" si="33"/>
        <v>0</v>
      </c>
      <c r="F434" t="str">
        <f t="shared" si="34"/>
        <v>1</v>
      </c>
      <c r="G434" t="s">
        <v>824</v>
      </c>
      <c r="H434">
        <v>2022</v>
      </c>
      <c r="I434">
        <v>1</v>
      </c>
      <c r="J434" t="s">
        <v>823</v>
      </c>
      <c r="K434" s="36">
        <v>2274.66</v>
      </c>
      <c r="L434" s="36">
        <v>0</v>
      </c>
      <c r="M434" s="36">
        <v>1484.77</v>
      </c>
      <c r="N434" s="36">
        <v>576</v>
      </c>
      <c r="O434" s="36">
        <v>969.33</v>
      </c>
      <c r="P434" s="36">
        <v>760.46</v>
      </c>
      <c r="Q434" s="36">
        <v>229.99</v>
      </c>
      <c r="R434" s="36">
        <v>530.48</v>
      </c>
      <c r="S434" s="36">
        <v>1517</v>
      </c>
      <c r="T434" s="36">
        <v>0</v>
      </c>
      <c r="U434" s="36">
        <v>0</v>
      </c>
      <c r="V434" s="36">
        <v>-208.33</v>
      </c>
      <c r="W434" s="41">
        <v>20.95</v>
      </c>
      <c r="X434" s="42">
        <v>7373.89</v>
      </c>
      <c r="Y434" s="42">
        <v>88486.64</v>
      </c>
      <c r="Z434" s="42">
        <v>226.22</v>
      </c>
    </row>
    <row r="435" spans="1:26" x14ac:dyDescent="0.2">
      <c r="A435" t="s">
        <v>142</v>
      </c>
      <c r="B435" t="str">
        <f t="shared" si="30"/>
        <v>3</v>
      </c>
      <c r="C435" t="str">
        <f t="shared" si="31"/>
        <v>2</v>
      </c>
      <c r="D435" t="str">
        <f t="shared" si="32"/>
        <v>0</v>
      </c>
      <c r="E435" t="str">
        <f t="shared" si="33"/>
        <v>0</v>
      </c>
      <c r="F435" t="str">
        <f t="shared" si="34"/>
        <v>0</v>
      </c>
      <c r="G435" t="s">
        <v>824</v>
      </c>
      <c r="H435">
        <v>2022</v>
      </c>
      <c r="I435">
        <v>1</v>
      </c>
      <c r="J435" t="s">
        <v>823</v>
      </c>
      <c r="K435" s="36">
        <v>2274.66</v>
      </c>
      <c r="L435" s="36">
        <v>3684.62</v>
      </c>
      <c r="M435" s="36">
        <v>1468.49</v>
      </c>
      <c r="N435" s="36">
        <v>576</v>
      </c>
      <c r="O435" s="36">
        <v>973.52</v>
      </c>
      <c r="P435" s="36">
        <v>1127.72</v>
      </c>
      <c r="Q435" s="36">
        <v>229.99</v>
      </c>
      <c r="R435" s="36">
        <v>897.73</v>
      </c>
      <c r="S435" s="36">
        <v>3545.76</v>
      </c>
      <c r="T435" s="36">
        <v>0</v>
      </c>
      <c r="U435" s="36">
        <v>-100</v>
      </c>
      <c r="V435" s="36">
        <v>-375</v>
      </c>
      <c r="W435" s="41">
        <v>37.43</v>
      </c>
      <c r="X435" s="42">
        <v>13175.76</v>
      </c>
      <c r="Y435" s="42">
        <v>158109.12</v>
      </c>
      <c r="Z435" s="42">
        <v>732.29</v>
      </c>
    </row>
    <row r="436" spans="1:26" x14ac:dyDescent="0.2">
      <c r="A436" t="s">
        <v>143</v>
      </c>
      <c r="B436" t="str">
        <f t="shared" si="30"/>
        <v>3</v>
      </c>
      <c r="C436" t="str">
        <f t="shared" si="31"/>
        <v>1</v>
      </c>
      <c r="D436" t="str">
        <f t="shared" si="32"/>
        <v>1</v>
      </c>
      <c r="E436" t="str">
        <f t="shared" si="33"/>
        <v>0</v>
      </c>
      <c r="F436" t="str">
        <f t="shared" si="34"/>
        <v>0</v>
      </c>
      <c r="G436" t="s">
        <v>824</v>
      </c>
      <c r="H436">
        <v>2022</v>
      </c>
      <c r="I436">
        <v>1</v>
      </c>
      <c r="J436" t="s">
        <v>823</v>
      </c>
      <c r="K436" s="36">
        <v>2274.66</v>
      </c>
      <c r="L436" s="36">
        <v>2758.22</v>
      </c>
      <c r="M436" s="36">
        <v>1479.91</v>
      </c>
      <c r="N436" s="36">
        <v>576</v>
      </c>
      <c r="O436" s="36">
        <v>956.92</v>
      </c>
      <c r="P436" s="36">
        <v>1034.56</v>
      </c>
      <c r="Q436" s="36">
        <v>229.99</v>
      </c>
      <c r="R436" s="36">
        <v>804.57</v>
      </c>
      <c r="S436" s="36">
        <v>2767.22</v>
      </c>
      <c r="T436" s="36">
        <v>0</v>
      </c>
      <c r="U436" s="36">
        <v>-100</v>
      </c>
      <c r="V436" s="36">
        <v>-375</v>
      </c>
      <c r="W436" s="41">
        <v>32.31</v>
      </c>
      <c r="X436" s="42">
        <v>11372.49</v>
      </c>
      <c r="Y436" s="42">
        <v>136469.9</v>
      </c>
      <c r="Z436" s="42">
        <v>612.79999999999995</v>
      </c>
    </row>
    <row r="437" spans="1:26" x14ac:dyDescent="0.2">
      <c r="A437" t="s">
        <v>144</v>
      </c>
      <c r="B437" t="str">
        <f t="shared" si="30"/>
        <v>3</v>
      </c>
      <c r="C437" t="str">
        <f t="shared" si="31"/>
        <v>1</v>
      </c>
      <c r="D437" t="str">
        <f t="shared" si="32"/>
        <v>0</v>
      </c>
      <c r="E437" t="str">
        <f t="shared" si="33"/>
        <v>1</v>
      </c>
      <c r="F437" t="str">
        <f t="shared" si="34"/>
        <v>0</v>
      </c>
      <c r="G437" t="s">
        <v>824</v>
      </c>
      <c r="H437">
        <v>2022</v>
      </c>
      <c r="I437">
        <v>1</v>
      </c>
      <c r="J437" t="s">
        <v>823</v>
      </c>
      <c r="K437" s="36">
        <v>2274.66</v>
      </c>
      <c r="L437" s="36">
        <v>2369.9499999999998</v>
      </c>
      <c r="M437" s="36">
        <v>1580.52</v>
      </c>
      <c r="N437" s="36">
        <v>576</v>
      </c>
      <c r="O437" s="36">
        <v>981.02</v>
      </c>
      <c r="P437" s="36">
        <v>1008.2</v>
      </c>
      <c r="Q437" s="36">
        <v>229.99</v>
      </c>
      <c r="R437" s="36">
        <v>778.21</v>
      </c>
      <c r="S437" s="36">
        <v>2585.84</v>
      </c>
      <c r="T437" s="36">
        <v>0</v>
      </c>
      <c r="U437" s="36">
        <v>-100</v>
      </c>
      <c r="V437" s="36">
        <v>-375</v>
      </c>
      <c r="W437" s="41">
        <v>30.97</v>
      </c>
      <c r="X437" s="42">
        <v>10901.19</v>
      </c>
      <c r="Y437" s="42">
        <v>130814.24</v>
      </c>
      <c r="Z437" s="42">
        <v>578.99</v>
      </c>
    </row>
    <row r="438" spans="1:26" x14ac:dyDescent="0.2">
      <c r="A438" t="s">
        <v>145</v>
      </c>
      <c r="B438" t="str">
        <f t="shared" si="30"/>
        <v>3</v>
      </c>
      <c r="C438" t="str">
        <f t="shared" si="31"/>
        <v>1</v>
      </c>
      <c r="D438" t="str">
        <f t="shared" si="32"/>
        <v>0</v>
      </c>
      <c r="E438" t="str">
        <f t="shared" si="33"/>
        <v>0</v>
      </c>
      <c r="F438" t="str">
        <f t="shared" si="34"/>
        <v>1</v>
      </c>
      <c r="G438" t="s">
        <v>824</v>
      </c>
      <c r="H438">
        <v>2022</v>
      </c>
      <c r="I438">
        <v>1</v>
      </c>
      <c r="J438" t="s">
        <v>823</v>
      </c>
      <c r="K438" s="36">
        <v>2274.66</v>
      </c>
      <c r="L438" s="36">
        <v>1842.31</v>
      </c>
      <c r="M438" s="36">
        <v>1614.71</v>
      </c>
      <c r="N438" s="36">
        <v>576</v>
      </c>
      <c r="O438" s="36">
        <v>1000.71</v>
      </c>
      <c r="P438" s="36">
        <v>960.83</v>
      </c>
      <c r="Q438" s="36">
        <v>229.99</v>
      </c>
      <c r="R438" s="36">
        <v>730.84</v>
      </c>
      <c r="S438" s="36">
        <v>2259.8000000000002</v>
      </c>
      <c r="T438" s="36">
        <v>0</v>
      </c>
      <c r="U438" s="36">
        <v>-100</v>
      </c>
      <c r="V438" s="36">
        <v>-375</v>
      </c>
      <c r="W438" s="41">
        <v>28.56</v>
      </c>
      <c r="X438" s="42">
        <v>10054.02</v>
      </c>
      <c r="Y438" s="42">
        <v>120648.26</v>
      </c>
      <c r="Z438" s="42">
        <v>518.22</v>
      </c>
    </row>
    <row r="439" spans="1:26" x14ac:dyDescent="0.2">
      <c r="A439" t="s">
        <v>146</v>
      </c>
      <c r="B439" t="str">
        <f t="shared" si="30"/>
        <v>3</v>
      </c>
      <c r="C439" t="str">
        <f t="shared" si="31"/>
        <v>0</v>
      </c>
      <c r="D439" t="str">
        <f t="shared" si="32"/>
        <v>2</v>
      </c>
      <c r="E439" t="str">
        <f t="shared" si="33"/>
        <v>0</v>
      </c>
      <c r="F439" t="str">
        <f t="shared" si="34"/>
        <v>0</v>
      </c>
      <c r="G439" t="s">
        <v>824</v>
      </c>
      <c r="H439">
        <v>2022</v>
      </c>
      <c r="I439">
        <v>1</v>
      </c>
      <c r="J439" t="s">
        <v>823</v>
      </c>
      <c r="K439" s="36">
        <v>2274.66</v>
      </c>
      <c r="L439" s="36">
        <v>1831.82</v>
      </c>
      <c r="M439" s="36">
        <v>1491.33</v>
      </c>
      <c r="N439" s="36">
        <v>576</v>
      </c>
      <c r="O439" s="36">
        <v>940.33</v>
      </c>
      <c r="P439" s="36">
        <v>941.4</v>
      </c>
      <c r="Q439" s="36">
        <v>229.99</v>
      </c>
      <c r="R439" s="36">
        <v>711.41</v>
      </c>
      <c r="S439" s="36">
        <v>2263.54</v>
      </c>
      <c r="T439" s="36">
        <v>0</v>
      </c>
      <c r="U439" s="36">
        <v>-100</v>
      </c>
      <c r="V439" s="36">
        <v>-375</v>
      </c>
      <c r="W439" s="41">
        <v>27.97</v>
      </c>
      <c r="X439" s="42">
        <v>9844.08</v>
      </c>
      <c r="Y439" s="42">
        <v>118128.98</v>
      </c>
      <c r="Z439" s="42">
        <v>493.3</v>
      </c>
    </row>
    <row r="440" spans="1:26" x14ac:dyDescent="0.2">
      <c r="A440" t="s">
        <v>147</v>
      </c>
      <c r="B440" t="str">
        <f t="shared" si="30"/>
        <v>3</v>
      </c>
      <c r="C440" t="str">
        <f t="shared" si="31"/>
        <v>0</v>
      </c>
      <c r="D440" t="str">
        <f t="shared" si="32"/>
        <v>1</v>
      </c>
      <c r="E440" t="str">
        <f t="shared" si="33"/>
        <v>1</v>
      </c>
      <c r="F440" t="str">
        <f t="shared" si="34"/>
        <v>0</v>
      </c>
      <c r="G440" t="s">
        <v>824</v>
      </c>
      <c r="H440">
        <v>2022</v>
      </c>
      <c r="I440">
        <v>1</v>
      </c>
      <c r="J440" t="s">
        <v>823</v>
      </c>
      <c r="K440" s="36">
        <v>2274.66</v>
      </c>
      <c r="L440" s="36">
        <v>1443.55</v>
      </c>
      <c r="M440" s="36">
        <v>1591.94</v>
      </c>
      <c r="N440" s="36">
        <v>576</v>
      </c>
      <c r="O440" s="36">
        <v>964.43</v>
      </c>
      <c r="P440" s="36">
        <v>915.04</v>
      </c>
      <c r="Q440" s="36">
        <v>229.99</v>
      </c>
      <c r="R440" s="36">
        <v>685.06</v>
      </c>
      <c r="S440" s="36">
        <v>2082.16</v>
      </c>
      <c r="T440" s="36">
        <v>0</v>
      </c>
      <c r="U440" s="36">
        <v>-100</v>
      </c>
      <c r="V440" s="36">
        <v>-375</v>
      </c>
      <c r="W440" s="41">
        <v>26.63</v>
      </c>
      <c r="X440" s="42">
        <v>9372.7800000000007</v>
      </c>
      <c r="Y440" s="42">
        <v>112473.33</v>
      </c>
      <c r="Z440" s="42">
        <v>459.5</v>
      </c>
    </row>
    <row r="441" spans="1:26" x14ac:dyDescent="0.2">
      <c r="A441" t="s">
        <v>148</v>
      </c>
      <c r="B441" t="str">
        <f t="shared" si="30"/>
        <v>3</v>
      </c>
      <c r="C441" t="str">
        <f t="shared" si="31"/>
        <v>0</v>
      </c>
      <c r="D441" t="str">
        <f t="shared" si="32"/>
        <v>1</v>
      </c>
      <c r="E441" t="str">
        <f t="shared" si="33"/>
        <v>0</v>
      </c>
      <c r="F441" t="str">
        <f t="shared" si="34"/>
        <v>1</v>
      </c>
      <c r="G441" t="s">
        <v>824</v>
      </c>
      <c r="H441">
        <v>2022</v>
      </c>
      <c r="I441">
        <v>1</v>
      </c>
      <c r="J441" t="s">
        <v>823</v>
      </c>
      <c r="K441" s="36">
        <v>2274.66</v>
      </c>
      <c r="L441" s="36">
        <v>915.91</v>
      </c>
      <c r="M441" s="36">
        <v>1626.13</v>
      </c>
      <c r="N441" s="36">
        <v>576</v>
      </c>
      <c r="O441" s="36">
        <v>984.12</v>
      </c>
      <c r="P441" s="36">
        <v>867.67</v>
      </c>
      <c r="Q441" s="36">
        <v>229.99</v>
      </c>
      <c r="R441" s="36">
        <v>637.67999999999995</v>
      </c>
      <c r="S441" s="36">
        <v>1838.97</v>
      </c>
      <c r="T441" s="36">
        <v>0</v>
      </c>
      <c r="U441" s="36">
        <v>-100</v>
      </c>
      <c r="V441" s="36">
        <v>-375</v>
      </c>
      <c r="W441" s="41">
        <v>24.46</v>
      </c>
      <c r="X441" s="42">
        <v>8608.4500000000007</v>
      </c>
      <c r="Y441" s="42">
        <v>103301.45</v>
      </c>
      <c r="Z441" s="42">
        <v>398.73</v>
      </c>
    </row>
    <row r="442" spans="1:26" x14ac:dyDescent="0.2">
      <c r="A442" t="s">
        <v>149</v>
      </c>
      <c r="B442" t="str">
        <f t="shared" si="30"/>
        <v>3</v>
      </c>
      <c r="C442" t="str">
        <f t="shared" si="31"/>
        <v>0</v>
      </c>
      <c r="D442" t="str">
        <f t="shared" si="32"/>
        <v>0</v>
      </c>
      <c r="E442" t="str">
        <f t="shared" si="33"/>
        <v>2</v>
      </c>
      <c r="F442" t="str">
        <f t="shared" si="34"/>
        <v>0</v>
      </c>
      <c r="G442" t="s">
        <v>824</v>
      </c>
      <c r="H442">
        <v>2022</v>
      </c>
      <c r="I442">
        <v>1</v>
      </c>
      <c r="J442" t="s">
        <v>823</v>
      </c>
      <c r="K442" s="36">
        <v>2274.66</v>
      </c>
      <c r="L442" s="36">
        <v>1055.28</v>
      </c>
      <c r="M442" s="36">
        <v>1692.54</v>
      </c>
      <c r="N442" s="36">
        <v>576</v>
      </c>
      <c r="O442" s="36">
        <v>988.53</v>
      </c>
      <c r="P442" s="36">
        <v>888.69</v>
      </c>
      <c r="Q442" s="36">
        <v>229.99</v>
      </c>
      <c r="R442" s="36">
        <v>658.7</v>
      </c>
      <c r="S442" s="36">
        <v>1931.31</v>
      </c>
      <c r="T442" s="36">
        <v>0</v>
      </c>
      <c r="U442" s="36">
        <v>-100</v>
      </c>
      <c r="V442" s="36">
        <v>-375</v>
      </c>
      <c r="W442" s="41">
        <v>25.38</v>
      </c>
      <c r="X442" s="42">
        <v>8932</v>
      </c>
      <c r="Y442" s="42">
        <v>107184.03</v>
      </c>
      <c r="Z442" s="42">
        <v>425.69</v>
      </c>
    </row>
    <row r="443" spans="1:26" x14ac:dyDescent="0.2">
      <c r="A443" t="s">
        <v>150</v>
      </c>
      <c r="B443" t="str">
        <f t="shared" si="30"/>
        <v>3</v>
      </c>
      <c r="C443" t="str">
        <f t="shared" si="31"/>
        <v>0</v>
      </c>
      <c r="D443" t="str">
        <f t="shared" si="32"/>
        <v>0</v>
      </c>
      <c r="E443" t="str">
        <f t="shared" si="33"/>
        <v>1</v>
      </c>
      <c r="F443" t="str">
        <f t="shared" si="34"/>
        <v>1</v>
      </c>
      <c r="G443" t="s">
        <v>824</v>
      </c>
      <c r="H443">
        <v>2022</v>
      </c>
      <c r="I443">
        <v>1</v>
      </c>
      <c r="J443" t="s">
        <v>823</v>
      </c>
      <c r="K443" s="36">
        <v>2274.66</v>
      </c>
      <c r="L443" s="36">
        <v>527.64</v>
      </c>
      <c r="M443" s="36">
        <v>1726.74</v>
      </c>
      <c r="N443" s="36">
        <v>576</v>
      </c>
      <c r="O443" s="36">
        <v>1008.22</v>
      </c>
      <c r="P443" s="36">
        <v>841.31</v>
      </c>
      <c r="Q443" s="36">
        <v>229.99</v>
      </c>
      <c r="R443" s="36">
        <v>611.33000000000004</v>
      </c>
      <c r="S443" s="36">
        <v>1723.18</v>
      </c>
      <c r="T443" s="36">
        <v>0</v>
      </c>
      <c r="U443" s="36">
        <v>-100</v>
      </c>
      <c r="V443" s="36">
        <v>-375</v>
      </c>
      <c r="W443" s="41">
        <v>23.3</v>
      </c>
      <c r="X443" s="42">
        <v>8202.75</v>
      </c>
      <c r="Y443" s="42">
        <v>98432.94</v>
      </c>
      <c r="Z443" s="42">
        <v>330.6</v>
      </c>
    </row>
    <row r="444" spans="1:26" x14ac:dyDescent="0.2">
      <c r="A444" t="s">
        <v>151</v>
      </c>
      <c r="B444" t="str">
        <f t="shared" si="30"/>
        <v>3</v>
      </c>
      <c r="C444" t="str">
        <f t="shared" si="31"/>
        <v>0</v>
      </c>
      <c r="D444" t="str">
        <f t="shared" si="32"/>
        <v>0</v>
      </c>
      <c r="E444" t="str">
        <f t="shared" si="33"/>
        <v>0</v>
      </c>
      <c r="F444" t="str">
        <f t="shared" si="34"/>
        <v>2</v>
      </c>
      <c r="G444" t="s">
        <v>824</v>
      </c>
      <c r="H444">
        <v>2022</v>
      </c>
      <c r="I444">
        <v>1</v>
      </c>
      <c r="J444" t="s">
        <v>823</v>
      </c>
      <c r="K444" s="36">
        <v>2274.66</v>
      </c>
      <c r="L444" s="36">
        <v>0</v>
      </c>
      <c r="M444" s="36">
        <v>1760.94</v>
      </c>
      <c r="N444" s="36">
        <v>576</v>
      </c>
      <c r="O444" s="36">
        <v>1027.9100000000001</v>
      </c>
      <c r="P444" s="36">
        <v>793.94</v>
      </c>
      <c r="Q444" s="36">
        <v>229.99</v>
      </c>
      <c r="R444" s="36">
        <v>563.95000000000005</v>
      </c>
      <c r="S444" s="36">
        <v>1598.76</v>
      </c>
      <c r="T444" s="36">
        <v>0</v>
      </c>
      <c r="U444" s="36">
        <v>0</v>
      </c>
      <c r="V444" s="36">
        <v>-375</v>
      </c>
      <c r="W444" s="41">
        <v>21.75</v>
      </c>
      <c r="X444" s="42">
        <v>7657.2</v>
      </c>
      <c r="Y444" s="42">
        <v>91886.45</v>
      </c>
      <c r="Z444" s="42">
        <v>261.82</v>
      </c>
    </row>
    <row r="445" spans="1:26" x14ac:dyDescent="0.2">
      <c r="A445" t="s">
        <v>152</v>
      </c>
      <c r="B445" t="str">
        <f t="shared" si="30"/>
        <v>3</v>
      </c>
      <c r="C445" t="str">
        <f t="shared" si="31"/>
        <v>3</v>
      </c>
      <c r="D445" t="str">
        <f t="shared" si="32"/>
        <v>0</v>
      </c>
      <c r="E445" t="str">
        <f t="shared" si="33"/>
        <v>0</v>
      </c>
      <c r="F445" t="str">
        <f t="shared" si="34"/>
        <v>0</v>
      </c>
      <c r="G445" t="s">
        <v>824</v>
      </c>
      <c r="H445">
        <v>2022</v>
      </c>
      <c r="I445">
        <v>1</v>
      </c>
      <c r="J445" t="s">
        <v>823</v>
      </c>
      <c r="K445" s="36">
        <v>2731.08</v>
      </c>
      <c r="L445" s="36">
        <v>5526.94</v>
      </c>
      <c r="M445" s="36">
        <v>1672.67</v>
      </c>
      <c r="N445" s="36">
        <v>576</v>
      </c>
      <c r="O445" s="36">
        <v>1004.9</v>
      </c>
      <c r="P445" s="36">
        <v>1381.15</v>
      </c>
      <c r="Q445" s="36">
        <v>229.99</v>
      </c>
      <c r="R445" s="36">
        <v>1151.1600000000001</v>
      </c>
      <c r="S445" s="36">
        <v>5201.55</v>
      </c>
      <c r="T445" s="36">
        <v>0</v>
      </c>
      <c r="U445" s="36">
        <v>-100</v>
      </c>
      <c r="V445" s="36">
        <v>-541.66999999999996</v>
      </c>
      <c r="W445" s="41">
        <v>49.58</v>
      </c>
      <c r="X445" s="42">
        <v>17452.62</v>
      </c>
      <c r="Y445" s="42">
        <v>209431.42</v>
      </c>
      <c r="Z445" s="42">
        <v>1092.7</v>
      </c>
    </row>
    <row r="446" spans="1:26" x14ac:dyDescent="0.2">
      <c r="A446" t="s">
        <v>153</v>
      </c>
      <c r="B446" t="str">
        <f t="shared" si="30"/>
        <v>3</v>
      </c>
      <c r="C446" t="str">
        <f t="shared" si="31"/>
        <v>2</v>
      </c>
      <c r="D446" t="str">
        <f t="shared" si="32"/>
        <v>1</v>
      </c>
      <c r="E446" t="str">
        <f t="shared" si="33"/>
        <v>0</v>
      </c>
      <c r="F446" t="str">
        <f t="shared" si="34"/>
        <v>0</v>
      </c>
      <c r="G446" t="s">
        <v>824</v>
      </c>
      <c r="H446">
        <v>2022</v>
      </c>
      <c r="I446">
        <v>1</v>
      </c>
      <c r="J446" t="s">
        <v>823</v>
      </c>
      <c r="K446" s="36">
        <v>2731.08</v>
      </c>
      <c r="L446" s="36">
        <v>4600.53</v>
      </c>
      <c r="M446" s="36">
        <v>1684.09</v>
      </c>
      <c r="N446" s="36">
        <v>576</v>
      </c>
      <c r="O446" s="36">
        <v>988.31</v>
      </c>
      <c r="P446" s="36">
        <v>1287.99</v>
      </c>
      <c r="Q446" s="36">
        <v>229.99</v>
      </c>
      <c r="R446" s="36">
        <v>1058</v>
      </c>
      <c r="S446" s="36">
        <v>4545.95</v>
      </c>
      <c r="T446" s="36">
        <v>0</v>
      </c>
      <c r="U446" s="36">
        <v>-100</v>
      </c>
      <c r="V446" s="36">
        <v>-541.66999999999996</v>
      </c>
      <c r="W446" s="41">
        <v>44.81</v>
      </c>
      <c r="X446" s="42">
        <v>15772.28</v>
      </c>
      <c r="Y446" s="42">
        <v>189267.34</v>
      </c>
      <c r="Z446" s="42">
        <v>964.45</v>
      </c>
    </row>
    <row r="447" spans="1:26" x14ac:dyDescent="0.2">
      <c r="A447" t="s">
        <v>154</v>
      </c>
      <c r="B447" t="str">
        <f t="shared" si="30"/>
        <v>3</v>
      </c>
      <c r="C447" t="str">
        <f t="shared" si="31"/>
        <v>2</v>
      </c>
      <c r="D447" t="str">
        <f t="shared" si="32"/>
        <v>0</v>
      </c>
      <c r="E447" t="str">
        <f t="shared" si="33"/>
        <v>1</v>
      </c>
      <c r="F447" t="str">
        <f t="shared" si="34"/>
        <v>0</v>
      </c>
      <c r="G447" t="s">
        <v>824</v>
      </c>
      <c r="H447">
        <v>2022</v>
      </c>
      <c r="I447">
        <v>1</v>
      </c>
      <c r="J447" t="s">
        <v>823</v>
      </c>
      <c r="K447" s="36">
        <v>2731.08</v>
      </c>
      <c r="L447" s="36">
        <v>4212.2700000000004</v>
      </c>
      <c r="M447" s="36">
        <v>1784.7</v>
      </c>
      <c r="N447" s="36">
        <v>576</v>
      </c>
      <c r="O447" s="36">
        <v>1012.4</v>
      </c>
      <c r="P447" s="36">
        <v>1261.6300000000001</v>
      </c>
      <c r="Q447" s="36">
        <v>229.99</v>
      </c>
      <c r="R447" s="36">
        <v>1031.6400000000001</v>
      </c>
      <c r="S447" s="36">
        <v>4364.5600000000004</v>
      </c>
      <c r="T447" s="36">
        <v>0</v>
      </c>
      <c r="U447" s="36">
        <v>-100</v>
      </c>
      <c r="V447" s="36">
        <v>-541.66999999999996</v>
      </c>
      <c r="W447" s="41">
        <v>43.47</v>
      </c>
      <c r="X447" s="42">
        <v>15300.97</v>
      </c>
      <c r="Y447" s="42">
        <v>183611.68</v>
      </c>
      <c r="Z447" s="42">
        <v>913.78</v>
      </c>
    </row>
    <row r="448" spans="1:26" x14ac:dyDescent="0.2">
      <c r="A448" t="s">
        <v>155</v>
      </c>
      <c r="B448" t="str">
        <f t="shared" si="30"/>
        <v>3</v>
      </c>
      <c r="C448" t="str">
        <f t="shared" si="31"/>
        <v>2</v>
      </c>
      <c r="D448" t="str">
        <f t="shared" si="32"/>
        <v>0</v>
      </c>
      <c r="E448" t="str">
        <f t="shared" si="33"/>
        <v>0</v>
      </c>
      <c r="F448" t="str">
        <f t="shared" si="34"/>
        <v>1</v>
      </c>
      <c r="G448" t="s">
        <v>824</v>
      </c>
      <c r="H448">
        <v>2022</v>
      </c>
      <c r="I448">
        <v>1</v>
      </c>
      <c r="J448" t="s">
        <v>823</v>
      </c>
      <c r="K448" s="36">
        <v>2731.08</v>
      </c>
      <c r="L448" s="36">
        <v>3684.62</v>
      </c>
      <c r="M448" s="36">
        <v>1818.9</v>
      </c>
      <c r="N448" s="36">
        <v>576</v>
      </c>
      <c r="O448" s="36">
        <v>1032.0999999999999</v>
      </c>
      <c r="P448" s="36">
        <v>1214.26</v>
      </c>
      <c r="Q448" s="36">
        <v>229.99</v>
      </c>
      <c r="R448" s="36">
        <v>984.27</v>
      </c>
      <c r="S448" s="36">
        <v>4038.52</v>
      </c>
      <c r="T448" s="36">
        <v>0</v>
      </c>
      <c r="U448" s="36">
        <v>-100</v>
      </c>
      <c r="V448" s="36">
        <v>-541.66999999999996</v>
      </c>
      <c r="W448" s="41">
        <v>41.06</v>
      </c>
      <c r="X448" s="42">
        <v>14453.81</v>
      </c>
      <c r="Y448" s="42">
        <v>173445.7</v>
      </c>
      <c r="Z448" s="42">
        <v>843.3</v>
      </c>
    </row>
    <row r="449" spans="1:26" x14ac:dyDescent="0.2">
      <c r="A449" t="s">
        <v>156</v>
      </c>
      <c r="B449" t="str">
        <f t="shared" si="30"/>
        <v>3</v>
      </c>
      <c r="C449" t="str">
        <f t="shared" si="31"/>
        <v>1</v>
      </c>
      <c r="D449" t="str">
        <f t="shared" si="32"/>
        <v>2</v>
      </c>
      <c r="E449" t="str">
        <f t="shared" si="33"/>
        <v>0</v>
      </c>
      <c r="F449" t="str">
        <f t="shared" si="34"/>
        <v>0</v>
      </c>
      <c r="G449" t="s">
        <v>824</v>
      </c>
      <c r="H449">
        <v>2022</v>
      </c>
      <c r="I449">
        <v>1</v>
      </c>
      <c r="J449" t="s">
        <v>823</v>
      </c>
      <c r="K449" s="36">
        <v>2731.08</v>
      </c>
      <c r="L449" s="36">
        <v>3674.13</v>
      </c>
      <c r="M449" s="36">
        <v>1695.52</v>
      </c>
      <c r="N449" s="36">
        <v>576</v>
      </c>
      <c r="O449" s="36">
        <v>971.71</v>
      </c>
      <c r="P449" s="36">
        <v>1194.83</v>
      </c>
      <c r="Q449" s="36">
        <v>229.99</v>
      </c>
      <c r="R449" s="36">
        <v>964.84</v>
      </c>
      <c r="S449" s="36">
        <v>3904.84</v>
      </c>
      <c r="T449" s="36">
        <v>0</v>
      </c>
      <c r="U449" s="36">
        <v>-100</v>
      </c>
      <c r="V449" s="36">
        <v>-541.66999999999996</v>
      </c>
      <c r="W449" s="41">
        <v>40.08</v>
      </c>
      <c r="X449" s="42">
        <v>14106.44</v>
      </c>
      <c r="Y449" s="42">
        <v>169277.27</v>
      </c>
      <c r="Z449" s="42">
        <v>818.38</v>
      </c>
    </row>
    <row r="450" spans="1:26" x14ac:dyDescent="0.2">
      <c r="A450" t="s">
        <v>157</v>
      </c>
      <c r="B450" t="str">
        <f t="shared" si="30"/>
        <v>3</v>
      </c>
      <c r="C450" t="str">
        <f t="shared" si="31"/>
        <v>1</v>
      </c>
      <c r="D450" t="str">
        <f t="shared" si="32"/>
        <v>1</v>
      </c>
      <c r="E450" t="str">
        <f t="shared" si="33"/>
        <v>1</v>
      </c>
      <c r="F450" t="str">
        <f t="shared" si="34"/>
        <v>0</v>
      </c>
      <c r="G450" t="s">
        <v>824</v>
      </c>
      <c r="H450">
        <v>2022</v>
      </c>
      <c r="I450">
        <v>1</v>
      </c>
      <c r="J450" t="s">
        <v>823</v>
      </c>
      <c r="K450" s="36">
        <v>2731.08</v>
      </c>
      <c r="L450" s="36">
        <v>3285.86</v>
      </c>
      <c r="M450" s="36">
        <v>1796.12</v>
      </c>
      <c r="N450" s="36">
        <v>576</v>
      </c>
      <c r="O450" s="36">
        <v>995.81</v>
      </c>
      <c r="P450" s="36">
        <v>1168.47</v>
      </c>
      <c r="Q450" s="36">
        <v>229.99</v>
      </c>
      <c r="R450" s="36">
        <v>938.49</v>
      </c>
      <c r="S450" s="36">
        <v>3723.45</v>
      </c>
      <c r="T450" s="36">
        <v>0</v>
      </c>
      <c r="U450" s="36">
        <v>-100</v>
      </c>
      <c r="V450" s="36">
        <v>-541.66999999999996</v>
      </c>
      <c r="W450" s="41">
        <v>38.74</v>
      </c>
      <c r="X450" s="42">
        <v>13635.13</v>
      </c>
      <c r="Y450" s="42">
        <v>163621.60999999999</v>
      </c>
      <c r="Z450" s="42">
        <v>784.57</v>
      </c>
    </row>
    <row r="451" spans="1:26" x14ac:dyDescent="0.2">
      <c r="A451" t="s">
        <v>158</v>
      </c>
      <c r="B451" t="str">
        <f t="shared" si="30"/>
        <v>3</v>
      </c>
      <c r="C451" t="str">
        <f t="shared" si="31"/>
        <v>1</v>
      </c>
      <c r="D451" t="str">
        <f t="shared" si="32"/>
        <v>1</v>
      </c>
      <c r="E451" t="str">
        <f t="shared" si="33"/>
        <v>0</v>
      </c>
      <c r="F451" t="str">
        <f t="shared" si="34"/>
        <v>1</v>
      </c>
      <c r="G451" t="s">
        <v>824</v>
      </c>
      <c r="H451">
        <v>2022</v>
      </c>
      <c r="I451">
        <v>1</v>
      </c>
      <c r="J451" t="s">
        <v>823</v>
      </c>
      <c r="K451" s="36">
        <v>2731.08</v>
      </c>
      <c r="L451" s="36">
        <v>2758.22</v>
      </c>
      <c r="M451" s="36">
        <v>1830.32</v>
      </c>
      <c r="N451" s="36">
        <v>576</v>
      </c>
      <c r="O451" s="36">
        <v>1015.5</v>
      </c>
      <c r="P451" s="36">
        <v>1121.0999999999999</v>
      </c>
      <c r="Q451" s="36">
        <v>229.99</v>
      </c>
      <c r="R451" s="36">
        <v>891.11</v>
      </c>
      <c r="S451" s="36">
        <v>3259.99</v>
      </c>
      <c r="T451" s="36">
        <v>0</v>
      </c>
      <c r="U451" s="36">
        <v>-100</v>
      </c>
      <c r="V451" s="36">
        <v>-541.66999999999996</v>
      </c>
      <c r="W451" s="41">
        <v>35.94</v>
      </c>
      <c r="X451" s="42">
        <v>12650.54</v>
      </c>
      <c r="Y451" s="42">
        <v>151806.48000000001</v>
      </c>
      <c r="Z451" s="42">
        <v>723.81</v>
      </c>
    </row>
    <row r="452" spans="1:26" x14ac:dyDescent="0.2">
      <c r="A452" t="s">
        <v>159</v>
      </c>
      <c r="B452" t="str">
        <f t="shared" ref="B452:B515" si="35">MID($A452,2,1)</f>
        <v>3</v>
      </c>
      <c r="C452" t="str">
        <f t="shared" ref="C452:C515" si="36">MID($A452,4,1)</f>
        <v>1</v>
      </c>
      <c r="D452" t="str">
        <f t="shared" ref="D452:D515" si="37">MID($A452,6,1)</f>
        <v>0</v>
      </c>
      <c r="E452" t="str">
        <f t="shared" ref="E452:E515" si="38">MID($A452,8,1)</f>
        <v>2</v>
      </c>
      <c r="F452" t="str">
        <f t="shared" ref="F452:F515" si="39">MID($A452,10,1)</f>
        <v>0</v>
      </c>
      <c r="G452" t="s">
        <v>824</v>
      </c>
      <c r="H452">
        <v>2022</v>
      </c>
      <c r="I452">
        <v>1</v>
      </c>
      <c r="J452" t="s">
        <v>823</v>
      </c>
      <c r="K452" s="36">
        <v>2731.08</v>
      </c>
      <c r="L452" s="36">
        <v>2897.59</v>
      </c>
      <c r="M452" s="36">
        <v>1896.73</v>
      </c>
      <c r="N452" s="36">
        <v>576</v>
      </c>
      <c r="O452" s="36">
        <v>1019.91</v>
      </c>
      <c r="P452" s="36">
        <v>1142.1199999999999</v>
      </c>
      <c r="Q452" s="36">
        <v>229.99</v>
      </c>
      <c r="R452" s="36">
        <v>912.13</v>
      </c>
      <c r="S452" s="36">
        <v>3542.07</v>
      </c>
      <c r="T452" s="36">
        <v>0</v>
      </c>
      <c r="U452" s="36">
        <v>-100</v>
      </c>
      <c r="V452" s="36">
        <v>-541.66999999999996</v>
      </c>
      <c r="W452" s="41">
        <v>37.4</v>
      </c>
      <c r="X452" s="42">
        <v>13163.83</v>
      </c>
      <c r="Y452" s="42">
        <v>157965.95000000001</v>
      </c>
      <c r="Z452" s="42">
        <v>750.77</v>
      </c>
    </row>
    <row r="453" spans="1:26" x14ac:dyDescent="0.2">
      <c r="A453" t="s">
        <v>160</v>
      </c>
      <c r="B453" t="str">
        <f t="shared" si="35"/>
        <v>3</v>
      </c>
      <c r="C453" t="str">
        <f t="shared" si="36"/>
        <v>1</v>
      </c>
      <c r="D453" t="str">
        <f t="shared" si="37"/>
        <v>0</v>
      </c>
      <c r="E453" t="str">
        <f t="shared" si="38"/>
        <v>1</v>
      </c>
      <c r="F453" t="str">
        <f t="shared" si="39"/>
        <v>1</v>
      </c>
      <c r="G453" t="s">
        <v>824</v>
      </c>
      <c r="H453">
        <v>2022</v>
      </c>
      <c r="I453">
        <v>1</v>
      </c>
      <c r="J453" t="s">
        <v>823</v>
      </c>
      <c r="K453" s="36">
        <v>2731.08</v>
      </c>
      <c r="L453" s="36">
        <v>2369.9499999999998</v>
      </c>
      <c r="M453" s="36">
        <v>1930.92</v>
      </c>
      <c r="N453" s="36">
        <v>576</v>
      </c>
      <c r="O453" s="36">
        <v>1039.5999999999999</v>
      </c>
      <c r="P453" s="36">
        <v>1094.74</v>
      </c>
      <c r="Q453" s="36">
        <v>229.99</v>
      </c>
      <c r="R453" s="36">
        <v>864.76</v>
      </c>
      <c r="S453" s="36">
        <v>3078.6</v>
      </c>
      <c r="T453" s="36">
        <v>0</v>
      </c>
      <c r="U453" s="36">
        <v>-100</v>
      </c>
      <c r="V453" s="36">
        <v>-541.66999999999996</v>
      </c>
      <c r="W453" s="41">
        <v>34.6</v>
      </c>
      <c r="X453" s="42">
        <v>12179.24</v>
      </c>
      <c r="Y453" s="42">
        <v>146150.82</v>
      </c>
      <c r="Z453" s="42">
        <v>690</v>
      </c>
    </row>
    <row r="454" spans="1:26" x14ac:dyDescent="0.2">
      <c r="A454" t="s">
        <v>161</v>
      </c>
      <c r="B454" t="str">
        <f t="shared" si="35"/>
        <v>3</v>
      </c>
      <c r="C454" t="str">
        <f t="shared" si="36"/>
        <v>1</v>
      </c>
      <c r="D454" t="str">
        <f t="shared" si="37"/>
        <v>0</v>
      </c>
      <c r="E454" t="str">
        <f t="shared" si="38"/>
        <v>0</v>
      </c>
      <c r="F454" t="str">
        <f t="shared" si="39"/>
        <v>2</v>
      </c>
      <c r="G454" t="s">
        <v>824</v>
      </c>
      <c r="H454">
        <v>2022</v>
      </c>
      <c r="I454">
        <v>1</v>
      </c>
      <c r="J454" t="s">
        <v>823</v>
      </c>
      <c r="K454" s="36">
        <v>2731.08</v>
      </c>
      <c r="L454" s="36">
        <v>1842.31</v>
      </c>
      <c r="M454" s="36">
        <v>1965.12</v>
      </c>
      <c r="N454" s="36">
        <v>576</v>
      </c>
      <c r="O454" s="36">
        <v>1059.29</v>
      </c>
      <c r="P454" s="36">
        <v>1047.3699999999999</v>
      </c>
      <c r="Q454" s="36">
        <v>229.99</v>
      </c>
      <c r="R454" s="36">
        <v>817.38</v>
      </c>
      <c r="S454" s="36">
        <v>2752.57</v>
      </c>
      <c r="T454" s="36">
        <v>0</v>
      </c>
      <c r="U454" s="36">
        <v>-100</v>
      </c>
      <c r="V454" s="36">
        <v>-541.66999999999996</v>
      </c>
      <c r="W454" s="41">
        <v>32.19</v>
      </c>
      <c r="X454" s="42">
        <v>11332.07</v>
      </c>
      <c r="Y454" s="42">
        <v>135984.84</v>
      </c>
      <c r="Z454" s="42">
        <v>629.23</v>
      </c>
    </row>
    <row r="455" spans="1:26" x14ac:dyDescent="0.2">
      <c r="A455" t="s">
        <v>162</v>
      </c>
      <c r="B455" t="str">
        <f t="shared" si="35"/>
        <v>3</v>
      </c>
      <c r="C455" t="str">
        <f t="shared" si="36"/>
        <v>0</v>
      </c>
      <c r="D455" t="str">
        <f t="shared" si="37"/>
        <v>3</v>
      </c>
      <c r="E455" t="str">
        <f t="shared" si="38"/>
        <v>0</v>
      </c>
      <c r="F455" t="str">
        <f t="shared" si="39"/>
        <v>0</v>
      </c>
      <c r="G455" t="s">
        <v>824</v>
      </c>
      <c r="H455">
        <v>2022</v>
      </c>
      <c r="I455">
        <v>1</v>
      </c>
      <c r="J455" t="s">
        <v>823</v>
      </c>
      <c r="K455" s="36">
        <v>2731.08</v>
      </c>
      <c r="L455" s="36">
        <v>2747.73</v>
      </c>
      <c r="M455" s="36">
        <v>1706.94</v>
      </c>
      <c r="N455" s="36">
        <v>576</v>
      </c>
      <c r="O455" s="36">
        <v>955.12</v>
      </c>
      <c r="P455" s="36">
        <v>1101.67</v>
      </c>
      <c r="Q455" s="36">
        <v>229.99</v>
      </c>
      <c r="R455" s="36">
        <v>871.69</v>
      </c>
      <c r="S455" s="36">
        <v>3263.73</v>
      </c>
      <c r="T455" s="36">
        <v>0</v>
      </c>
      <c r="U455" s="36">
        <v>-100</v>
      </c>
      <c r="V455" s="36">
        <v>-541.66999999999996</v>
      </c>
      <c r="W455" s="41">
        <v>35.340000000000003</v>
      </c>
      <c r="X455" s="42">
        <v>12440.6</v>
      </c>
      <c r="Y455" s="42">
        <v>149287.20000000001</v>
      </c>
      <c r="Z455" s="42">
        <v>698.89</v>
      </c>
    </row>
    <row r="456" spans="1:26" x14ac:dyDescent="0.2">
      <c r="A456" t="s">
        <v>163</v>
      </c>
      <c r="B456" t="str">
        <f t="shared" si="35"/>
        <v>3</v>
      </c>
      <c r="C456" t="str">
        <f t="shared" si="36"/>
        <v>0</v>
      </c>
      <c r="D456" t="str">
        <f t="shared" si="37"/>
        <v>2</v>
      </c>
      <c r="E456" t="str">
        <f t="shared" si="38"/>
        <v>1</v>
      </c>
      <c r="F456" t="str">
        <f t="shared" si="39"/>
        <v>0</v>
      </c>
      <c r="G456" t="s">
        <v>824</v>
      </c>
      <c r="H456">
        <v>2022</v>
      </c>
      <c r="I456">
        <v>1</v>
      </c>
      <c r="J456" t="s">
        <v>823</v>
      </c>
      <c r="K456" s="36">
        <v>2731.08</v>
      </c>
      <c r="L456" s="36">
        <v>2359.46</v>
      </c>
      <c r="M456" s="36">
        <v>1807.54</v>
      </c>
      <c r="N456" s="36">
        <v>576</v>
      </c>
      <c r="O456" s="36">
        <v>979.22</v>
      </c>
      <c r="P456" s="36">
        <v>1075.32</v>
      </c>
      <c r="Q456" s="36">
        <v>229.99</v>
      </c>
      <c r="R456" s="36">
        <v>845.33</v>
      </c>
      <c r="S456" s="36">
        <v>3082.35</v>
      </c>
      <c r="T456" s="36">
        <v>0</v>
      </c>
      <c r="U456" s="36">
        <v>-100</v>
      </c>
      <c r="V456" s="36">
        <v>-541.66999999999996</v>
      </c>
      <c r="W456" s="41">
        <v>34</v>
      </c>
      <c r="X456" s="42">
        <v>11969.3</v>
      </c>
      <c r="Y456" s="42">
        <v>143631.54</v>
      </c>
      <c r="Z456" s="42">
        <v>665.08</v>
      </c>
    </row>
    <row r="457" spans="1:26" x14ac:dyDescent="0.2">
      <c r="A457" t="s">
        <v>164</v>
      </c>
      <c r="B457" t="str">
        <f t="shared" si="35"/>
        <v>3</v>
      </c>
      <c r="C457" t="str">
        <f t="shared" si="36"/>
        <v>0</v>
      </c>
      <c r="D457" t="str">
        <f t="shared" si="37"/>
        <v>2</v>
      </c>
      <c r="E457" t="str">
        <f t="shared" si="38"/>
        <v>0</v>
      </c>
      <c r="F457" t="str">
        <f t="shared" si="39"/>
        <v>1</v>
      </c>
      <c r="G457" t="s">
        <v>824</v>
      </c>
      <c r="H457">
        <v>2022</v>
      </c>
      <c r="I457">
        <v>1</v>
      </c>
      <c r="J457" t="s">
        <v>823</v>
      </c>
      <c r="K457" s="36">
        <v>2731.08</v>
      </c>
      <c r="L457" s="36">
        <v>1831.82</v>
      </c>
      <c r="M457" s="36">
        <v>1841.74</v>
      </c>
      <c r="N457" s="36">
        <v>576</v>
      </c>
      <c r="O457" s="36">
        <v>998.91</v>
      </c>
      <c r="P457" s="36">
        <v>1027.94</v>
      </c>
      <c r="Q457" s="36">
        <v>229.99</v>
      </c>
      <c r="R457" s="36">
        <v>797.95</v>
      </c>
      <c r="S457" s="36">
        <v>2756.31</v>
      </c>
      <c r="T457" s="36">
        <v>0</v>
      </c>
      <c r="U457" s="36">
        <v>-100</v>
      </c>
      <c r="V457" s="36">
        <v>-541.66999999999996</v>
      </c>
      <c r="W457" s="41">
        <v>31.6</v>
      </c>
      <c r="X457" s="42">
        <v>11122.13</v>
      </c>
      <c r="Y457" s="42">
        <v>133465.56</v>
      </c>
      <c r="Z457" s="42">
        <v>604.30999999999995</v>
      </c>
    </row>
    <row r="458" spans="1:26" x14ac:dyDescent="0.2">
      <c r="A458" t="s">
        <v>165</v>
      </c>
      <c r="B458" t="str">
        <f t="shared" si="35"/>
        <v>3</v>
      </c>
      <c r="C458" t="str">
        <f t="shared" si="36"/>
        <v>0</v>
      </c>
      <c r="D458" t="str">
        <f t="shared" si="37"/>
        <v>1</v>
      </c>
      <c r="E458" t="str">
        <f t="shared" si="38"/>
        <v>2</v>
      </c>
      <c r="F458" t="str">
        <f t="shared" si="39"/>
        <v>0</v>
      </c>
      <c r="G458" t="s">
        <v>824</v>
      </c>
      <c r="H458">
        <v>2022</v>
      </c>
      <c r="I458">
        <v>1</v>
      </c>
      <c r="J458" t="s">
        <v>823</v>
      </c>
      <c r="K458" s="36">
        <v>2731.08</v>
      </c>
      <c r="L458" s="36">
        <v>1971.19</v>
      </c>
      <c r="M458" s="36">
        <v>1908.15</v>
      </c>
      <c r="N458" s="36">
        <v>576</v>
      </c>
      <c r="O458" s="36">
        <v>1003.32</v>
      </c>
      <c r="P458" s="36">
        <v>1048.96</v>
      </c>
      <c r="Q458" s="36">
        <v>229.99</v>
      </c>
      <c r="R458" s="36">
        <v>818.97</v>
      </c>
      <c r="S458" s="36">
        <v>2900.96</v>
      </c>
      <c r="T458" s="36">
        <v>0</v>
      </c>
      <c r="U458" s="36">
        <v>-100</v>
      </c>
      <c r="V458" s="36">
        <v>-541.66999999999996</v>
      </c>
      <c r="W458" s="41">
        <v>32.659999999999997</v>
      </c>
      <c r="X458" s="42">
        <v>11497.99</v>
      </c>
      <c r="Y458" s="42">
        <v>137975.89000000001</v>
      </c>
      <c r="Z458" s="42">
        <v>631.27</v>
      </c>
    </row>
    <row r="459" spans="1:26" x14ac:dyDescent="0.2">
      <c r="A459" t="s">
        <v>166</v>
      </c>
      <c r="B459" t="str">
        <f t="shared" si="35"/>
        <v>3</v>
      </c>
      <c r="C459" t="str">
        <f t="shared" si="36"/>
        <v>0</v>
      </c>
      <c r="D459" t="str">
        <f t="shared" si="37"/>
        <v>1</v>
      </c>
      <c r="E459" t="str">
        <f t="shared" si="38"/>
        <v>1</v>
      </c>
      <c r="F459" t="str">
        <f t="shared" si="39"/>
        <v>1</v>
      </c>
      <c r="G459" t="s">
        <v>824</v>
      </c>
      <c r="H459">
        <v>2022</v>
      </c>
      <c r="I459">
        <v>1</v>
      </c>
      <c r="J459" t="s">
        <v>823</v>
      </c>
      <c r="K459" s="36">
        <v>2731.08</v>
      </c>
      <c r="L459" s="36">
        <v>1443.55</v>
      </c>
      <c r="M459" s="36">
        <v>1942.34</v>
      </c>
      <c r="N459" s="36">
        <v>576</v>
      </c>
      <c r="O459" s="36">
        <v>1023.01</v>
      </c>
      <c r="P459" s="36">
        <v>1001.59</v>
      </c>
      <c r="Q459" s="36">
        <v>229.99</v>
      </c>
      <c r="R459" s="36">
        <v>771.6</v>
      </c>
      <c r="S459" s="36">
        <v>2574.9299999999998</v>
      </c>
      <c r="T459" s="36">
        <v>0</v>
      </c>
      <c r="U459" s="36">
        <v>-100</v>
      </c>
      <c r="V459" s="36">
        <v>-541.66999999999996</v>
      </c>
      <c r="W459" s="41">
        <v>30.26</v>
      </c>
      <c r="X459" s="42">
        <v>10650.83</v>
      </c>
      <c r="Y459" s="42">
        <v>127809.91</v>
      </c>
      <c r="Z459" s="42">
        <v>570.5</v>
      </c>
    </row>
    <row r="460" spans="1:26" x14ac:dyDescent="0.2">
      <c r="A460" t="s">
        <v>167</v>
      </c>
      <c r="B460" t="str">
        <f t="shared" si="35"/>
        <v>3</v>
      </c>
      <c r="C460" t="str">
        <f t="shared" si="36"/>
        <v>0</v>
      </c>
      <c r="D460" t="str">
        <f t="shared" si="37"/>
        <v>1</v>
      </c>
      <c r="E460" t="str">
        <f t="shared" si="38"/>
        <v>0</v>
      </c>
      <c r="F460" t="str">
        <f t="shared" si="39"/>
        <v>2</v>
      </c>
      <c r="G460" t="s">
        <v>824</v>
      </c>
      <c r="H460">
        <v>2022</v>
      </c>
      <c r="I460">
        <v>1</v>
      </c>
      <c r="J460" t="s">
        <v>823</v>
      </c>
      <c r="K460" s="36">
        <v>2731.08</v>
      </c>
      <c r="L460" s="36">
        <v>915.91</v>
      </c>
      <c r="M460" s="36">
        <v>1976.54</v>
      </c>
      <c r="N460" s="36">
        <v>576</v>
      </c>
      <c r="O460" s="36">
        <v>1042.7</v>
      </c>
      <c r="P460" s="36">
        <v>954.21</v>
      </c>
      <c r="Q460" s="36">
        <v>229.99</v>
      </c>
      <c r="R460" s="36">
        <v>724.22</v>
      </c>
      <c r="S460" s="36">
        <v>2248.89</v>
      </c>
      <c r="T460" s="36">
        <v>0</v>
      </c>
      <c r="U460" s="36">
        <v>-100</v>
      </c>
      <c r="V460" s="36">
        <v>-541.66999999999996</v>
      </c>
      <c r="W460" s="41">
        <v>27.85</v>
      </c>
      <c r="X460" s="42">
        <v>9803.66</v>
      </c>
      <c r="Y460" s="42">
        <v>117643.93</v>
      </c>
      <c r="Z460" s="42">
        <v>509.73</v>
      </c>
    </row>
    <row r="461" spans="1:26" x14ac:dyDescent="0.2">
      <c r="A461" t="s">
        <v>168</v>
      </c>
      <c r="B461" t="str">
        <f t="shared" si="35"/>
        <v>3</v>
      </c>
      <c r="C461" t="str">
        <f t="shared" si="36"/>
        <v>0</v>
      </c>
      <c r="D461" t="str">
        <f t="shared" si="37"/>
        <v>0</v>
      </c>
      <c r="E461" t="str">
        <f t="shared" si="38"/>
        <v>3</v>
      </c>
      <c r="F461" t="str">
        <f t="shared" si="39"/>
        <v>0</v>
      </c>
      <c r="G461" t="s">
        <v>824</v>
      </c>
      <c r="H461">
        <v>2022</v>
      </c>
      <c r="I461">
        <v>1</v>
      </c>
      <c r="J461" t="s">
        <v>823</v>
      </c>
      <c r="K461" s="36">
        <v>2731.08</v>
      </c>
      <c r="L461" s="36">
        <v>1582.92</v>
      </c>
      <c r="M461" s="36">
        <v>2008.75</v>
      </c>
      <c r="N461" s="36">
        <v>576</v>
      </c>
      <c r="O461" s="36">
        <v>1027.4100000000001</v>
      </c>
      <c r="P461" s="36">
        <v>1022.6</v>
      </c>
      <c r="Q461" s="36">
        <v>229.99</v>
      </c>
      <c r="R461" s="36">
        <v>792.62</v>
      </c>
      <c r="S461" s="36">
        <v>2719.58</v>
      </c>
      <c r="T461" s="36">
        <v>0</v>
      </c>
      <c r="U461" s="36">
        <v>-100</v>
      </c>
      <c r="V461" s="36">
        <v>-541.66999999999996</v>
      </c>
      <c r="W461" s="41">
        <v>31.33</v>
      </c>
      <c r="X461" s="42">
        <v>11026.69</v>
      </c>
      <c r="Y461" s="42">
        <v>132320.23000000001</v>
      </c>
      <c r="Z461" s="42">
        <v>597.46</v>
      </c>
    </row>
    <row r="462" spans="1:26" x14ac:dyDescent="0.2">
      <c r="A462" t="s">
        <v>169</v>
      </c>
      <c r="B462" t="str">
        <f t="shared" si="35"/>
        <v>3</v>
      </c>
      <c r="C462" t="str">
        <f t="shared" si="36"/>
        <v>0</v>
      </c>
      <c r="D462" t="str">
        <f t="shared" si="37"/>
        <v>0</v>
      </c>
      <c r="E462" t="str">
        <f t="shared" si="38"/>
        <v>2</v>
      </c>
      <c r="F462" t="str">
        <f t="shared" si="39"/>
        <v>1</v>
      </c>
      <c r="G462" t="s">
        <v>824</v>
      </c>
      <c r="H462">
        <v>2022</v>
      </c>
      <c r="I462">
        <v>1</v>
      </c>
      <c r="J462" t="s">
        <v>823</v>
      </c>
      <c r="K462" s="36">
        <v>2731.08</v>
      </c>
      <c r="L462" s="36">
        <v>1055.28</v>
      </c>
      <c r="M462" s="36">
        <v>2042.95</v>
      </c>
      <c r="N462" s="36">
        <v>576</v>
      </c>
      <c r="O462" s="36">
        <v>1047.1099999999999</v>
      </c>
      <c r="P462" s="36">
        <v>975.23</v>
      </c>
      <c r="Q462" s="36">
        <v>229.99</v>
      </c>
      <c r="R462" s="36">
        <v>745.24</v>
      </c>
      <c r="S462" s="36">
        <v>2393.54</v>
      </c>
      <c r="T462" s="36">
        <v>0</v>
      </c>
      <c r="U462" s="36">
        <v>-100</v>
      </c>
      <c r="V462" s="36">
        <v>-541.66999999999996</v>
      </c>
      <c r="W462" s="41">
        <v>28.92</v>
      </c>
      <c r="X462" s="42">
        <v>10179.52</v>
      </c>
      <c r="Y462" s="42">
        <v>122154.25</v>
      </c>
      <c r="Z462" s="42">
        <v>536.70000000000005</v>
      </c>
    </row>
    <row r="463" spans="1:26" x14ac:dyDescent="0.2">
      <c r="A463" t="s">
        <v>170</v>
      </c>
      <c r="B463" t="str">
        <f t="shared" si="35"/>
        <v>3</v>
      </c>
      <c r="C463" t="str">
        <f t="shared" si="36"/>
        <v>0</v>
      </c>
      <c r="D463" t="str">
        <f t="shared" si="37"/>
        <v>0</v>
      </c>
      <c r="E463" t="str">
        <f t="shared" si="38"/>
        <v>1</v>
      </c>
      <c r="F463" t="str">
        <f t="shared" si="39"/>
        <v>2</v>
      </c>
      <c r="G463" t="s">
        <v>824</v>
      </c>
      <c r="H463">
        <v>2022</v>
      </c>
      <c r="I463">
        <v>1</v>
      </c>
      <c r="J463" t="s">
        <v>823</v>
      </c>
      <c r="K463" s="36">
        <v>2731.08</v>
      </c>
      <c r="L463" s="36">
        <v>527.64</v>
      </c>
      <c r="M463" s="36">
        <v>2077.14</v>
      </c>
      <c r="N463" s="36">
        <v>576</v>
      </c>
      <c r="O463" s="36">
        <v>1066.8</v>
      </c>
      <c r="P463" s="36">
        <v>927.85</v>
      </c>
      <c r="Q463" s="36">
        <v>229.99</v>
      </c>
      <c r="R463" s="36">
        <v>697.87</v>
      </c>
      <c r="S463" s="36">
        <v>2067.5100000000002</v>
      </c>
      <c r="T463" s="36">
        <v>0</v>
      </c>
      <c r="U463" s="36">
        <v>-100</v>
      </c>
      <c r="V463" s="36">
        <v>-541.66999999999996</v>
      </c>
      <c r="W463" s="41">
        <v>26.51</v>
      </c>
      <c r="X463" s="42">
        <v>9332.36</v>
      </c>
      <c r="Y463" s="42">
        <v>111988.27</v>
      </c>
      <c r="Z463" s="42">
        <v>475.93</v>
      </c>
    </row>
    <row r="464" spans="1:26" x14ac:dyDescent="0.2">
      <c r="A464" t="s">
        <v>171</v>
      </c>
      <c r="B464" t="str">
        <f t="shared" si="35"/>
        <v>3</v>
      </c>
      <c r="C464" t="str">
        <f t="shared" si="36"/>
        <v>0</v>
      </c>
      <c r="D464" t="str">
        <f t="shared" si="37"/>
        <v>0</v>
      </c>
      <c r="E464" t="str">
        <f t="shared" si="38"/>
        <v>0</v>
      </c>
      <c r="F464" t="str">
        <f t="shared" si="39"/>
        <v>3</v>
      </c>
      <c r="G464" t="s">
        <v>824</v>
      </c>
      <c r="H464">
        <v>2022</v>
      </c>
      <c r="I464">
        <v>1</v>
      </c>
      <c r="J464" t="s">
        <v>823</v>
      </c>
      <c r="K464" s="36">
        <v>2731.08</v>
      </c>
      <c r="L464" s="36">
        <v>0</v>
      </c>
      <c r="M464" s="36">
        <v>2111.34</v>
      </c>
      <c r="N464" s="36">
        <v>576</v>
      </c>
      <c r="O464" s="36">
        <v>1086.49</v>
      </c>
      <c r="P464" s="36">
        <v>880.48</v>
      </c>
      <c r="Q464" s="36">
        <v>229.99</v>
      </c>
      <c r="R464" s="36">
        <v>650.49</v>
      </c>
      <c r="S464" s="36">
        <v>1913.65</v>
      </c>
      <c r="T464" s="36">
        <v>0</v>
      </c>
      <c r="U464" s="36">
        <v>0</v>
      </c>
      <c r="V464" s="36">
        <v>-541.66999999999996</v>
      </c>
      <c r="W464" s="41">
        <v>24.88</v>
      </c>
      <c r="X464" s="42">
        <v>8757.3700000000008</v>
      </c>
      <c r="Y464" s="42">
        <v>105088.5</v>
      </c>
      <c r="Z464" s="42">
        <v>415.16</v>
      </c>
    </row>
    <row r="465" spans="1:26" x14ac:dyDescent="0.2">
      <c r="A465" t="s">
        <v>616</v>
      </c>
      <c r="B465" t="str">
        <f t="shared" si="35"/>
        <v>3</v>
      </c>
      <c r="C465" t="str">
        <f t="shared" si="36"/>
        <v>4</v>
      </c>
      <c r="D465" t="str">
        <f t="shared" si="37"/>
        <v>0</v>
      </c>
      <c r="E465" t="str">
        <f t="shared" si="38"/>
        <v>0</v>
      </c>
      <c r="F465" t="str">
        <f t="shared" si="39"/>
        <v>0</v>
      </c>
      <c r="G465" t="s">
        <v>824</v>
      </c>
      <c r="H465">
        <v>2022</v>
      </c>
      <c r="I465">
        <v>1</v>
      </c>
      <c r="J465" t="s">
        <v>823</v>
      </c>
      <c r="K465" s="36">
        <v>2731.08</v>
      </c>
      <c r="L465" s="36">
        <v>7369.25</v>
      </c>
      <c r="M465" s="36">
        <v>1778.07</v>
      </c>
      <c r="N465" s="36">
        <v>576</v>
      </c>
      <c r="O465" s="36">
        <v>1036.28</v>
      </c>
      <c r="P465" s="36">
        <v>1579.06</v>
      </c>
      <c r="Q465" s="36">
        <v>229.99</v>
      </c>
      <c r="R465" s="36">
        <v>1349.07</v>
      </c>
      <c r="S465" s="36">
        <v>6570.02</v>
      </c>
      <c r="T465" s="36">
        <v>0</v>
      </c>
      <c r="U465" s="36">
        <v>-100</v>
      </c>
      <c r="V465" s="36">
        <v>-708.33</v>
      </c>
      <c r="W465" s="41">
        <v>59.18</v>
      </c>
      <c r="X465" s="42">
        <v>20831.419999999998</v>
      </c>
      <c r="Y465" s="42">
        <v>249977.05</v>
      </c>
      <c r="Z465" s="42">
        <v>1363.5</v>
      </c>
    </row>
    <row r="466" spans="1:26" x14ac:dyDescent="0.2">
      <c r="A466" t="s">
        <v>617</v>
      </c>
      <c r="B466" t="str">
        <f t="shared" si="35"/>
        <v>3</v>
      </c>
      <c r="C466" t="str">
        <f t="shared" si="36"/>
        <v>3</v>
      </c>
      <c r="D466" t="str">
        <f t="shared" si="37"/>
        <v>1</v>
      </c>
      <c r="E466" t="str">
        <f t="shared" si="38"/>
        <v>0</v>
      </c>
      <c r="F466" t="str">
        <f t="shared" si="39"/>
        <v>0</v>
      </c>
      <c r="G466" t="s">
        <v>824</v>
      </c>
      <c r="H466">
        <v>2022</v>
      </c>
      <c r="I466">
        <v>1</v>
      </c>
      <c r="J466" t="s">
        <v>823</v>
      </c>
      <c r="K466" s="36">
        <v>2731.08</v>
      </c>
      <c r="L466" s="36">
        <v>6442.85</v>
      </c>
      <c r="M466" s="36">
        <v>1788.89</v>
      </c>
      <c r="N466" s="36">
        <v>576</v>
      </c>
      <c r="O466" s="36">
        <v>1019.69</v>
      </c>
      <c r="P466" s="36">
        <v>1485.84</v>
      </c>
      <c r="Q466" s="36">
        <v>229.99</v>
      </c>
      <c r="R466" s="36">
        <v>1255.8499999999999</v>
      </c>
      <c r="S466" s="36">
        <v>5872.79</v>
      </c>
      <c r="T466" s="36">
        <v>0</v>
      </c>
      <c r="U466" s="36">
        <v>-100</v>
      </c>
      <c r="V466" s="36">
        <v>-708.33</v>
      </c>
      <c r="W466" s="41">
        <v>54.29</v>
      </c>
      <c r="X466" s="42">
        <v>19108.8</v>
      </c>
      <c r="Y466" s="42">
        <v>229305.65</v>
      </c>
      <c r="Z466" s="42">
        <v>1231.48</v>
      </c>
    </row>
    <row r="467" spans="1:26" x14ac:dyDescent="0.2">
      <c r="A467" t="s">
        <v>618</v>
      </c>
      <c r="B467" t="str">
        <f t="shared" si="35"/>
        <v>3</v>
      </c>
      <c r="C467" t="str">
        <f t="shared" si="36"/>
        <v>3</v>
      </c>
      <c r="D467" t="str">
        <f t="shared" si="37"/>
        <v>0</v>
      </c>
      <c r="E467" t="str">
        <f t="shared" si="38"/>
        <v>1</v>
      </c>
      <c r="F467" t="str">
        <f t="shared" si="39"/>
        <v>0</v>
      </c>
      <c r="G467" t="s">
        <v>824</v>
      </c>
      <c r="H467">
        <v>2022</v>
      </c>
      <c r="I467">
        <v>1</v>
      </c>
      <c r="J467" t="s">
        <v>823</v>
      </c>
      <c r="K467" s="36">
        <v>2731.08</v>
      </c>
      <c r="L467" s="36">
        <v>6054.58</v>
      </c>
      <c r="M467" s="36">
        <v>1884.21</v>
      </c>
      <c r="N467" s="36">
        <v>576</v>
      </c>
      <c r="O467" s="36">
        <v>1043.79</v>
      </c>
      <c r="P467" s="36">
        <v>1458.95</v>
      </c>
      <c r="Q467" s="36">
        <v>229.99</v>
      </c>
      <c r="R467" s="36">
        <v>1228.96</v>
      </c>
      <c r="S467" s="36">
        <v>5671.7</v>
      </c>
      <c r="T467" s="36">
        <v>0</v>
      </c>
      <c r="U467" s="36">
        <v>-100</v>
      </c>
      <c r="V467" s="36">
        <v>-708.33</v>
      </c>
      <c r="W467" s="41">
        <v>52.87</v>
      </c>
      <c r="X467" s="42">
        <v>18611.96</v>
      </c>
      <c r="Y467" s="42">
        <v>223343.58</v>
      </c>
      <c r="Z467" s="42">
        <v>1195.8399999999999</v>
      </c>
    </row>
    <row r="468" spans="1:26" x14ac:dyDescent="0.2">
      <c r="A468" t="s">
        <v>619</v>
      </c>
      <c r="B468" t="str">
        <f t="shared" si="35"/>
        <v>3</v>
      </c>
      <c r="C468" t="str">
        <f t="shared" si="36"/>
        <v>3</v>
      </c>
      <c r="D468" t="str">
        <f t="shared" si="37"/>
        <v>0</v>
      </c>
      <c r="E468" t="str">
        <f t="shared" si="38"/>
        <v>0</v>
      </c>
      <c r="F468" t="str">
        <f t="shared" si="39"/>
        <v>1</v>
      </c>
      <c r="G468" t="s">
        <v>824</v>
      </c>
      <c r="H468">
        <v>2022</v>
      </c>
      <c r="I468">
        <v>1</v>
      </c>
      <c r="J468" t="s">
        <v>823</v>
      </c>
      <c r="K468" s="36">
        <v>2731.08</v>
      </c>
      <c r="L468" s="36">
        <v>5526.94</v>
      </c>
      <c r="M468" s="36">
        <v>1916.6</v>
      </c>
      <c r="N468" s="36">
        <v>576</v>
      </c>
      <c r="O468" s="36">
        <v>1063.48</v>
      </c>
      <c r="P468" s="36">
        <v>1411.4</v>
      </c>
      <c r="Q468" s="36">
        <v>229.99</v>
      </c>
      <c r="R468" s="36">
        <v>1181.4100000000001</v>
      </c>
      <c r="S468" s="36">
        <v>5316.01</v>
      </c>
      <c r="T468" s="36">
        <v>0</v>
      </c>
      <c r="U468" s="36">
        <v>-100</v>
      </c>
      <c r="V468" s="36">
        <v>-708.33</v>
      </c>
      <c r="W468" s="41">
        <v>50.38</v>
      </c>
      <c r="X468" s="42">
        <v>17733.16</v>
      </c>
      <c r="Y468" s="42">
        <v>212797.97</v>
      </c>
      <c r="Z468" s="42">
        <v>1132.8</v>
      </c>
    </row>
    <row r="469" spans="1:26" x14ac:dyDescent="0.2">
      <c r="A469" t="s">
        <v>172</v>
      </c>
      <c r="B469" t="str">
        <f t="shared" si="35"/>
        <v>3</v>
      </c>
      <c r="C469" t="str">
        <f t="shared" si="36"/>
        <v>2</v>
      </c>
      <c r="D469" t="str">
        <f t="shared" si="37"/>
        <v>2</v>
      </c>
      <c r="E469" t="str">
        <f t="shared" si="38"/>
        <v>0</v>
      </c>
      <c r="F469" t="str">
        <f t="shared" si="39"/>
        <v>0</v>
      </c>
      <c r="G469" t="s">
        <v>824</v>
      </c>
      <c r="H469">
        <v>2022</v>
      </c>
      <c r="I469">
        <v>1</v>
      </c>
      <c r="J469" t="s">
        <v>823</v>
      </c>
      <c r="K469" s="36">
        <v>2731.08</v>
      </c>
      <c r="L469" s="36">
        <v>5516.45</v>
      </c>
      <c r="M469" s="36">
        <v>1799.71</v>
      </c>
      <c r="N469" s="36">
        <v>576</v>
      </c>
      <c r="O469" s="36">
        <v>1003.09</v>
      </c>
      <c r="P469" s="36">
        <v>1392.62</v>
      </c>
      <c r="Q469" s="36">
        <v>229.99</v>
      </c>
      <c r="R469" s="36">
        <v>1162.6300000000001</v>
      </c>
      <c r="S469" s="36">
        <v>5175.57</v>
      </c>
      <c r="T469" s="36">
        <v>0</v>
      </c>
      <c r="U469" s="36">
        <v>-100</v>
      </c>
      <c r="V469" s="36">
        <v>-708.33</v>
      </c>
      <c r="W469" s="41">
        <v>49.39</v>
      </c>
      <c r="X469" s="42">
        <v>17386.189999999999</v>
      </c>
      <c r="Y469" s="42">
        <v>208634.25</v>
      </c>
      <c r="Z469" s="42">
        <v>1107.9100000000001</v>
      </c>
    </row>
    <row r="470" spans="1:26" x14ac:dyDescent="0.2">
      <c r="A470" t="s">
        <v>173</v>
      </c>
      <c r="B470" t="str">
        <f t="shared" si="35"/>
        <v>3</v>
      </c>
      <c r="C470" t="str">
        <f t="shared" si="36"/>
        <v>2</v>
      </c>
      <c r="D470" t="str">
        <f t="shared" si="37"/>
        <v>1</v>
      </c>
      <c r="E470" t="str">
        <f t="shared" si="38"/>
        <v>1</v>
      </c>
      <c r="F470" t="str">
        <f t="shared" si="39"/>
        <v>0</v>
      </c>
      <c r="G470" t="s">
        <v>824</v>
      </c>
      <c r="H470">
        <v>2022</v>
      </c>
      <c r="I470">
        <v>1</v>
      </c>
      <c r="J470" t="s">
        <v>823</v>
      </c>
      <c r="K470" s="36">
        <v>2731.08</v>
      </c>
      <c r="L470" s="36">
        <v>5128.18</v>
      </c>
      <c r="M470" s="36">
        <v>1895.02</v>
      </c>
      <c r="N470" s="36">
        <v>576</v>
      </c>
      <c r="O470" s="36">
        <v>1027.19</v>
      </c>
      <c r="P470" s="36">
        <v>1365.73</v>
      </c>
      <c r="Q470" s="36">
        <v>229.99</v>
      </c>
      <c r="R470" s="36">
        <v>1135.75</v>
      </c>
      <c r="S470" s="36">
        <v>4978.1899999999996</v>
      </c>
      <c r="T470" s="36">
        <v>0</v>
      </c>
      <c r="U470" s="36">
        <v>-100</v>
      </c>
      <c r="V470" s="36">
        <v>-708.33</v>
      </c>
      <c r="W470" s="41">
        <v>47.99</v>
      </c>
      <c r="X470" s="42">
        <v>16893.060000000001</v>
      </c>
      <c r="Y470" s="42">
        <v>202716.73</v>
      </c>
      <c r="Z470" s="42">
        <v>1072.28</v>
      </c>
    </row>
    <row r="471" spans="1:26" x14ac:dyDescent="0.2">
      <c r="A471" t="s">
        <v>620</v>
      </c>
      <c r="B471" t="str">
        <f t="shared" si="35"/>
        <v>3</v>
      </c>
      <c r="C471" t="str">
        <f t="shared" si="36"/>
        <v>2</v>
      </c>
      <c r="D471" t="str">
        <f t="shared" si="37"/>
        <v>1</v>
      </c>
      <c r="E471" t="str">
        <f t="shared" si="38"/>
        <v>0</v>
      </c>
      <c r="F471" t="str">
        <f t="shared" si="39"/>
        <v>1</v>
      </c>
      <c r="G471" t="s">
        <v>824</v>
      </c>
      <c r="H471">
        <v>2022</v>
      </c>
      <c r="I471">
        <v>1</v>
      </c>
      <c r="J471" t="s">
        <v>823</v>
      </c>
      <c r="K471" s="36">
        <v>2731.08</v>
      </c>
      <c r="L471" s="36">
        <v>4600.53</v>
      </c>
      <c r="M471" s="36">
        <v>1927.42</v>
      </c>
      <c r="N471" s="36">
        <v>576</v>
      </c>
      <c r="O471" s="36">
        <v>1046.8900000000001</v>
      </c>
      <c r="P471" s="36">
        <v>1318.18</v>
      </c>
      <c r="Q471" s="36">
        <v>229.99</v>
      </c>
      <c r="R471" s="36">
        <v>1088.19</v>
      </c>
      <c r="S471" s="36">
        <v>4650.91</v>
      </c>
      <c r="T471" s="36">
        <v>0</v>
      </c>
      <c r="U471" s="36">
        <v>-100</v>
      </c>
      <c r="V471" s="36">
        <v>-708.33</v>
      </c>
      <c r="W471" s="41">
        <v>45.58</v>
      </c>
      <c r="X471" s="42">
        <v>16042.68</v>
      </c>
      <c r="Y471" s="42">
        <v>192512.13</v>
      </c>
      <c r="Z471" s="42">
        <v>1009.24</v>
      </c>
    </row>
    <row r="472" spans="1:26" x14ac:dyDescent="0.2">
      <c r="A472" t="s">
        <v>621</v>
      </c>
      <c r="B472" t="str">
        <f t="shared" si="35"/>
        <v>3</v>
      </c>
      <c r="C472" t="str">
        <f t="shared" si="36"/>
        <v>2</v>
      </c>
      <c r="D472" t="str">
        <f t="shared" si="37"/>
        <v>0</v>
      </c>
      <c r="E472" t="str">
        <f t="shared" si="38"/>
        <v>2</v>
      </c>
      <c r="F472" t="str">
        <f t="shared" si="39"/>
        <v>0</v>
      </c>
      <c r="G472" t="s">
        <v>824</v>
      </c>
      <c r="H472">
        <v>2022</v>
      </c>
      <c r="I472">
        <v>1</v>
      </c>
      <c r="J472" t="s">
        <v>823</v>
      </c>
      <c r="K472" s="36">
        <v>2731.08</v>
      </c>
      <c r="L472" s="36">
        <v>4739.91</v>
      </c>
      <c r="M472" s="36">
        <v>1990.34</v>
      </c>
      <c r="N472" s="36">
        <v>576</v>
      </c>
      <c r="O472" s="36">
        <v>1051.29</v>
      </c>
      <c r="P472" s="36">
        <v>1338.85</v>
      </c>
      <c r="Q472" s="36">
        <v>229.99</v>
      </c>
      <c r="R472" s="36">
        <v>1108.8599999999999</v>
      </c>
      <c r="S472" s="36">
        <v>4793.16</v>
      </c>
      <c r="T472" s="36">
        <v>0</v>
      </c>
      <c r="U472" s="36">
        <v>-100</v>
      </c>
      <c r="V472" s="36">
        <v>-708.33</v>
      </c>
      <c r="W472" s="41">
        <v>46.63</v>
      </c>
      <c r="X472" s="42">
        <v>16412.29</v>
      </c>
      <c r="Y472" s="42">
        <v>196947.45</v>
      </c>
      <c r="Z472" s="42">
        <v>1036.6400000000001</v>
      </c>
    </row>
    <row r="473" spans="1:26" x14ac:dyDescent="0.2">
      <c r="A473" t="s">
        <v>622</v>
      </c>
      <c r="B473" t="str">
        <f t="shared" si="35"/>
        <v>3</v>
      </c>
      <c r="C473" t="str">
        <f t="shared" si="36"/>
        <v>2</v>
      </c>
      <c r="D473" t="str">
        <f t="shared" si="37"/>
        <v>0</v>
      </c>
      <c r="E473" t="str">
        <f t="shared" si="38"/>
        <v>1</v>
      </c>
      <c r="F473" t="str">
        <f t="shared" si="39"/>
        <v>1</v>
      </c>
      <c r="G473" t="s">
        <v>824</v>
      </c>
      <c r="H473">
        <v>2022</v>
      </c>
      <c r="I473">
        <v>1</v>
      </c>
      <c r="J473" t="s">
        <v>823</v>
      </c>
      <c r="K473" s="36">
        <v>2731.08</v>
      </c>
      <c r="L473" s="36">
        <v>4212.2700000000004</v>
      </c>
      <c r="M473" s="36">
        <v>2022.73</v>
      </c>
      <c r="N473" s="36">
        <v>576</v>
      </c>
      <c r="O473" s="36">
        <v>1070.99</v>
      </c>
      <c r="P473" s="36">
        <v>1291.29</v>
      </c>
      <c r="Q473" s="36">
        <v>229.99</v>
      </c>
      <c r="R473" s="36">
        <v>1061.31</v>
      </c>
      <c r="S473" s="36">
        <v>4465.8900000000003</v>
      </c>
      <c r="T473" s="36">
        <v>0</v>
      </c>
      <c r="U473" s="36">
        <v>-100</v>
      </c>
      <c r="V473" s="36">
        <v>-708.33</v>
      </c>
      <c r="W473" s="41">
        <v>44.21</v>
      </c>
      <c r="X473" s="42">
        <v>15561.9</v>
      </c>
      <c r="Y473" s="42">
        <v>186742.85</v>
      </c>
      <c r="Z473" s="42">
        <v>970.81</v>
      </c>
    </row>
    <row r="474" spans="1:26" x14ac:dyDescent="0.2">
      <c r="A474" t="s">
        <v>623</v>
      </c>
      <c r="B474" t="str">
        <f t="shared" si="35"/>
        <v>3</v>
      </c>
      <c r="C474" t="str">
        <f t="shared" si="36"/>
        <v>2</v>
      </c>
      <c r="D474" t="str">
        <f t="shared" si="37"/>
        <v>0</v>
      </c>
      <c r="E474" t="str">
        <f t="shared" si="38"/>
        <v>0</v>
      </c>
      <c r="F474" t="str">
        <f t="shared" si="39"/>
        <v>2</v>
      </c>
      <c r="G474" t="s">
        <v>824</v>
      </c>
      <c r="H474">
        <v>2022</v>
      </c>
      <c r="I474">
        <v>1</v>
      </c>
      <c r="J474" t="s">
        <v>823</v>
      </c>
      <c r="K474" s="36">
        <v>2731.08</v>
      </c>
      <c r="L474" s="36">
        <v>3684.62</v>
      </c>
      <c r="M474" s="36">
        <v>2055.13</v>
      </c>
      <c r="N474" s="36">
        <v>576</v>
      </c>
      <c r="O474" s="36">
        <v>1090.68</v>
      </c>
      <c r="P474" s="36">
        <v>1243.74</v>
      </c>
      <c r="Q474" s="36">
        <v>229.99</v>
      </c>
      <c r="R474" s="36">
        <v>1013.75</v>
      </c>
      <c r="S474" s="36">
        <v>4138.6099999999997</v>
      </c>
      <c r="T474" s="36">
        <v>0</v>
      </c>
      <c r="U474" s="36">
        <v>-100</v>
      </c>
      <c r="V474" s="36">
        <v>-708.33</v>
      </c>
      <c r="W474" s="41">
        <v>41.79</v>
      </c>
      <c r="X474" s="42">
        <v>14711.52</v>
      </c>
      <c r="Y474" s="42">
        <v>176538.25</v>
      </c>
      <c r="Z474" s="42">
        <v>881.12</v>
      </c>
    </row>
    <row r="475" spans="1:26" x14ac:dyDescent="0.2">
      <c r="A475" t="s">
        <v>624</v>
      </c>
      <c r="B475" t="str">
        <f t="shared" si="35"/>
        <v>3</v>
      </c>
      <c r="C475" t="str">
        <f t="shared" si="36"/>
        <v>1</v>
      </c>
      <c r="D475" t="str">
        <f t="shared" si="37"/>
        <v>3</v>
      </c>
      <c r="E475" t="str">
        <f t="shared" si="38"/>
        <v>0</v>
      </c>
      <c r="F475" t="str">
        <f t="shared" si="39"/>
        <v>0</v>
      </c>
      <c r="G475" t="s">
        <v>824</v>
      </c>
      <c r="H475">
        <v>2022</v>
      </c>
      <c r="I475">
        <v>1</v>
      </c>
      <c r="J475" t="s">
        <v>823</v>
      </c>
      <c r="K475" s="36">
        <v>2731.08</v>
      </c>
      <c r="L475" s="36">
        <v>4590.04</v>
      </c>
      <c r="M475" s="36">
        <v>1810.53</v>
      </c>
      <c r="N475" s="36">
        <v>576</v>
      </c>
      <c r="O475" s="36">
        <v>986.5</v>
      </c>
      <c r="P475" s="36">
        <v>1299.4000000000001</v>
      </c>
      <c r="Q475" s="36">
        <v>229.99</v>
      </c>
      <c r="R475" s="36">
        <v>1069.42</v>
      </c>
      <c r="S475" s="36">
        <v>4521.7</v>
      </c>
      <c r="T475" s="36">
        <v>0</v>
      </c>
      <c r="U475" s="36">
        <v>-100</v>
      </c>
      <c r="V475" s="36">
        <v>-708.33</v>
      </c>
      <c r="W475" s="41">
        <v>44.62</v>
      </c>
      <c r="X475" s="42">
        <v>15706.92</v>
      </c>
      <c r="Y475" s="42">
        <v>188483.04</v>
      </c>
      <c r="Z475" s="42">
        <v>984.35</v>
      </c>
    </row>
    <row r="476" spans="1:26" x14ac:dyDescent="0.2">
      <c r="A476" t="s">
        <v>174</v>
      </c>
      <c r="B476" t="str">
        <f t="shared" si="35"/>
        <v>3</v>
      </c>
      <c r="C476" t="str">
        <f t="shared" si="36"/>
        <v>1</v>
      </c>
      <c r="D476" t="str">
        <f t="shared" si="37"/>
        <v>2</v>
      </c>
      <c r="E476" t="str">
        <f t="shared" si="38"/>
        <v>1</v>
      </c>
      <c r="F476" t="str">
        <f t="shared" si="39"/>
        <v>0</v>
      </c>
      <c r="G476" t="s">
        <v>824</v>
      </c>
      <c r="H476">
        <v>2022</v>
      </c>
      <c r="I476">
        <v>1</v>
      </c>
      <c r="J476" t="s">
        <v>823</v>
      </c>
      <c r="K476" s="36">
        <v>2731.08</v>
      </c>
      <c r="L476" s="36">
        <v>4201.78</v>
      </c>
      <c r="M476" s="36">
        <v>1905.84</v>
      </c>
      <c r="N476" s="36">
        <v>576</v>
      </c>
      <c r="O476" s="36">
        <v>1010.6</v>
      </c>
      <c r="P476" s="36">
        <v>1272.52</v>
      </c>
      <c r="Q476" s="36">
        <v>229.99</v>
      </c>
      <c r="R476" s="36">
        <v>1042.53</v>
      </c>
      <c r="S476" s="36">
        <v>4336.67</v>
      </c>
      <c r="T476" s="36">
        <v>0</v>
      </c>
      <c r="U476" s="36">
        <v>-100</v>
      </c>
      <c r="V476" s="36">
        <v>-708.33</v>
      </c>
      <c r="W476" s="41">
        <v>43.26</v>
      </c>
      <c r="X476" s="42">
        <v>15226.15</v>
      </c>
      <c r="Y476" s="42">
        <v>182713.76</v>
      </c>
      <c r="Z476" s="42">
        <v>934.71</v>
      </c>
    </row>
    <row r="477" spans="1:26" x14ac:dyDescent="0.2">
      <c r="A477" t="s">
        <v>625</v>
      </c>
      <c r="B477" t="str">
        <f t="shared" si="35"/>
        <v>3</v>
      </c>
      <c r="C477" t="str">
        <f t="shared" si="36"/>
        <v>1</v>
      </c>
      <c r="D477" t="str">
        <f t="shared" si="37"/>
        <v>2</v>
      </c>
      <c r="E477" t="str">
        <f t="shared" si="38"/>
        <v>0</v>
      </c>
      <c r="F477" t="str">
        <f t="shared" si="39"/>
        <v>1</v>
      </c>
      <c r="G477" t="s">
        <v>824</v>
      </c>
      <c r="H477">
        <v>2022</v>
      </c>
      <c r="I477">
        <v>1</v>
      </c>
      <c r="J477" t="s">
        <v>823</v>
      </c>
      <c r="K477" s="36">
        <v>2731.08</v>
      </c>
      <c r="L477" s="36">
        <v>3674.13</v>
      </c>
      <c r="M477" s="36">
        <v>1938.24</v>
      </c>
      <c r="N477" s="36">
        <v>576</v>
      </c>
      <c r="O477" s="36">
        <v>1030.29</v>
      </c>
      <c r="P477" s="36">
        <v>1224.96</v>
      </c>
      <c r="Q477" s="36">
        <v>229.99</v>
      </c>
      <c r="R477" s="36">
        <v>994.97</v>
      </c>
      <c r="S477" s="36">
        <v>4009.39</v>
      </c>
      <c r="T477" s="36">
        <v>0</v>
      </c>
      <c r="U477" s="36">
        <v>-100</v>
      </c>
      <c r="V477" s="36">
        <v>-708.33</v>
      </c>
      <c r="W477" s="41">
        <v>40.840000000000003</v>
      </c>
      <c r="X477" s="42">
        <v>14375.76</v>
      </c>
      <c r="Y477" s="42">
        <v>172509.16</v>
      </c>
      <c r="Z477" s="42">
        <v>857.03</v>
      </c>
    </row>
    <row r="478" spans="1:26" x14ac:dyDescent="0.2">
      <c r="A478" t="s">
        <v>175</v>
      </c>
      <c r="B478" t="str">
        <f t="shared" si="35"/>
        <v>3</v>
      </c>
      <c r="C478" t="str">
        <f t="shared" si="36"/>
        <v>1</v>
      </c>
      <c r="D478" t="str">
        <f t="shared" si="37"/>
        <v>1</v>
      </c>
      <c r="E478" t="str">
        <f t="shared" si="38"/>
        <v>2</v>
      </c>
      <c r="F478" t="str">
        <f t="shared" si="39"/>
        <v>0</v>
      </c>
      <c r="G478" t="s">
        <v>824</v>
      </c>
      <c r="H478">
        <v>2022</v>
      </c>
      <c r="I478">
        <v>1</v>
      </c>
      <c r="J478" t="s">
        <v>823</v>
      </c>
      <c r="K478" s="36">
        <v>2731.08</v>
      </c>
      <c r="L478" s="36">
        <v>3813.51</v>
      </c>
      <c r="M478" s="36">
        <v>2001.15</v>
      </c>
      <c r="N478" s="36">
        <v>576</v>
      </c>
      <c r="O478" s="36">
        <v>1034.7</v>
      </c>
      <c r="P478" s="36">
        <v>1245.6300000000001</v>
      </c>
      <c r="Q478" s="36">
        <v>229.99</v>
      </c>
      <c r="R478" s="36">
        <v>1015.64</v>
      </c>
      <c r="S478" s="36">
        <v>4151.6400000000003</v>
      </c>
      <c r="T478" s="36">
        <v>0</v>
      </c>
      <c r="U478" s="36">
        <v>-100</v>
      </c>
      <c r="V478" s="36">
        <v>-708.33</v>
      </c>
      <c r="W478" s="41">
        <v>41.89</v>
      </c>
      <c r="X478" s="42">
        <v>14745.37</v>
      </c>
      <c r="Y478" s="42">
        <v>176944.48</v>
      </c>
      <c r="Z478" s="42">
        <v>883.54</v>
      </c>
    </row>
    <row r="479" spans="1:26" x14ac:dyDescent="0.2">
      <c r="A479" t="s">
        <v>626</v>
      </c>
      <c r="B479" t="str">
        <f t="shared" si="35"/>
        <v>3</v>
      </c>
      <c r="C479" t="str">
        <f t="shared" si="36"/>
        <v>1</v>
      </c>
      <c r="D479" t="str">
        <f t="shared" si="37"/>
        <v>1</v>
      </c>
      <c r="E479" t="str">
        <f t="shared" si="38"/>
        <v>1</v>
      </c>
      <c r="F479" t="str">
        <f t="shared" si="39"/>
        <v>1</v>
      </c>
      <c r="G479" t="s">
        <v>824</v>
      </c>
      <c r="H479">
        <v>2022</v>
      </c>
      <c r="I479">
        <v>1</v>
      </c>
      <c r="J479" t="s">
        <v>823</v>
      </c>
      <c r="K479" s="36">
        <v>2731.08</v>
      </c>
      <c r="L479" s="36">
        <v>3285.86</v>
      </c>
      <c r="M479" s="36">
        <v>2033.55</v>
      </c>
      <c r="N479" s="36">
        <v>576</v>
      </c>
      <c r="O479" s="36">
        <v>1054.3900000000001</v>
      </c>
      <c r="P479" s="36">
        <v>1198.08</v>
      </c>
      <c r="Q479" s="36">
        <v>229.99</v>
      </c>
      <c r="R479" s="36">
        <v>968.09</v>
      </c>
      <c r="S479" s="36">
        <v>3824.37</v>
      </c>
      <c r="T479" s="36">
        <v>0</v>
      </c>
      <c r="U479" s="36">
        <v>-100</v>
      </c>
      <c r="V479" s="36">
        <v>-708.33</v>
      </c>
      <c r="W479" s="41">
        <v>39.47</v>
      </c>
      <c r="X479" s="42">
        <v>13894.99</v>
      </c>
      <c r="Y479" s="42">
        <v>166739.88</v>
      </c>
      <c r="Z479" s="42">
        <v>822.54</v>
      </c>
    </row>
    <row r="480" spans="1:26" x14ac:dyDescent="0.2">
      <c r="A480" t="s">
        <v>627</v>
      </c>
      <c r="B480" t="str">
        <f t="shared" si="35"/>
        <v>3</v>
      </c>
      <c r="C480" t="str">
        <f t="shared" si="36"/>
        <v>1</v>
      </c>
      <c r="D480" t="str">
        <f t="shared" si="37"/>
        <v>1</v>
      </c>
      <c r="E480" t="str">
        <f t="shared" si="38"/>
        <v>0</v>
      </c>
      <c r="F480" t="str">
        <f t="shared" si="39"/>
        <v>2</v>
      </c>
      <c r="G480" t="s">
        <v>824</v>
      </c>
      <c r="H480">
        <v>2022</v>
      </c>
      <c r="I480">
        <v>1</v>
      </c>
      <c r="J480" t="s">
        <v>823</v>
      </c>
      <c r="K480" s="36">
        <v>2731.08</v>
      </c>
      <c r="L480" s="36">
        <v>2758.22</v>
      </c>
      <c r="M480" s="36">
        <v>2065.9499999999998</v>
      </c>
      <c r="N480" s="36">
        <v>576</v>
      </c>
      <c r="O480" s="36">
        <v>1074.08</v>
      </c>
      <c r="P480" s="36">
        <v>1150.52</v>
      </c>
      <c r="Q480" s="36">
        <v>229.99</v>
      </c>
      <c r="R480" s="36">
        <v>920.53</v>
      </c>
      <c r="S480" s="36">
        <v>3497.09</v>
      </c>
      <c r="T480" s="36">
        <v>0</v>
      </c>
      <c r="U480" s="36">
        <v>-100</v>
      </c>
      <c r="V480" s="36">
        <v>-708.33</v>
      </c>
      <c r="W480" s="41">
        <v>37.06</v>
      </c>
      <c r="X480" s="42">
        <v>13044.61</v>
      </c>
      <c r="Y480" s="42">
        <v>156535.28</v>
      </c>
      <c r="Z480" s="42">
        <v>761.54</v>
      </c>
    </row>
    <row r="481" spans="1:26" x14ac:dyDescent="0.2">
      <c r="A481" t="s">
        <v>628</v>
      </c>
      <c r="B481" t="str">
        <f t="shared" si="35"/>
        <v>3</v>
      </c>
      <c r="C481" t="str">
        <f t="shared" si="36"/>
        <v>1</v>
      </c>
      <c r="D481" t="str">
        <f t="shared" si="37"/>
        <v>0</v>
      </c>
      <c r="E481" t="str">
        <f t="shared" si="38"/>
        <v>3</v>
      </c>
      <c r="F481" t="str">
        <f t="shared" si="39"/>
        <v>0</v>
      </c>
      <c r="G481" t="s">
        <v>824</v>
      </c>
      <c r="H481">
        <v>2022</v>
      </c>
      <c r="I481">
        <v>1</v>
      </c>
      <c r="J481" t="s">
        <v>823</v>
      </c>
      <c r="K481" s="36">
        <v>2731.08</v>
      </c>
      <c r="L481" s="36">
        <v>3425.24</v>
      </c>
      <c r="M481" s="36">
        <v>2096.4699999999998</v>
      </c>
      <c r="N481" s="36">
        <v>576</v>
      </c>
      <c r="O481" s="36">
        <v>1058.8</v>
      </c>
      <c r="P481" s="36">
        <v>1218.75</v>
      </c>
      <c r="Q481" s="36">
        <v>229.99</v>
      </c>
      <c r="R481" s="36">
        <v>988.76</v>
      </c>
      <c r="S481" s="36">
        <v>3966.61</v>
      </c>
      <c r="T481" s="36">
        <v>0</v>
      </c>
      <c r="U481" s="36">
        <v>-100</v>
      </c>
      <c r="V481" s="36">
        <v>-708.33</v>
      </c>
      <c r="W481" s="41">
        <v>40.520000000000003</v>
      </c>
      <c r="X481" s="42">
        <v>14264.6</v>
      </c>
      <c r="Y481" s="42">
        <v>171175.2</v>
      </c>
      <c r="Z481" s="42">
        <v>849.06</v>
      </c>
    </row>
    <row r="482" spans="1:26" x14ac:dyDescent="0.2">
      <c r="A482" t="s">
        <v>629</v>
      </c>
      <c r="B482" t="str">
        <f t="shared" si="35"/>
        <v>3</v>
      </c>
      <c r="C482" t="str">
        <f t="shared" si="36"/>
        <v>1</v>
      </c>
      <c r="D482" t="str">
        <f t="shared" si="37"/>
        <v>0</v>
      </c>
      <c r="E482" t="str">
        <f t="shared" si="38"/>
        <v>2</v>
      </c>
      <c r="F482" t="str">
        <f t="shared" si="39"/>
        <v>1</v>
      </c>
      <c r="G482" t="s">
        <v>824</v>
      </c>
      <c r="H482">
        <v>2022</v>
      </c>
      <c r="I482">
        <v>1</v>
      </c>
      <c r="J482" t="s">
        <v>823</v>
      </c>
      <c r="K482" s="36">
        <v>2731.08</v>
      </c>
      <c r="L482" s="36">
        <v>2897.59</v>
      </c>
      <c r="M482" s="36">
        <v>2128.86</v>
      </c>
      <c r="N482" s="36">
        <v>576</v>
      </c>
      <c r="O482" s="36">
        <v>1078.49</v>
      </c>
      <c r="P482" s="36">
        <v>1171.19</v>
      </c>
      <c r="Q482" s="36">
        <v>229.99</v>
      </c>
      <c r="R482" s="36">
        <v>941.2</v>
      </c>
      <c r="S482" s="36">
        <v>3639.34</v>
      </c>
      <c r="T482" s="36">
        <v>0</v>
      </c>
      <c r="U482" s="36">
        <v>-100</v>
      </c>
      <c r="V482" s="36">
        <v>-708.33</v>
      </c>
      <c r="W482" s="41">
        <v>38.11</v>
      </c>
      <c r="X482" s="42">
        <v>13414.22</v>
      </c>
      <c r="Y482" s="42">
        <v>160970.6</v>
      </c>
      <c r="Z482" s="42">
        <v>788.06</v>
      </c>
    </row>
    <row r="483" spans="1:26" x14ac:dyDescent="0.2">
      <c r="A483" t="s">
        <v>630</v>
      </c>
      <c r="B483" t="str">
        <f t="shared" si="35"/>
        <v>3</v>
      </c>
      <c r="C483" t="str">
        <f t="shared" si="36"/>
        <v>1</v>
      </c>
      <c r="D483" t="str">
        <f t="shared" si="37"/>
        <v>0</v>
      </c>
      <c r="E483" t="str">
        <f t="shared" si="38"/>
        <v>1</v>
      </c>
      <c r="F483" t="str">
        <f t="shared" si="39"/>
        <v>2</v>
      </c>
      <c r="G483" t="s">
        <v>824</v>
      </c>
      <c r="H483">
        <v>2022</v>
      </c>
      <c r="I483">
        <v>1</v>
      </c>
      <c r="J483" t="s">
        <v>823</v>
      </c>
      <c r="K483" s="36">
        <v>2731.08</v>
      </c>
      <c r="L483" s="36">
        <v>2369.9499999999998</v>
      </c>
      <c r="M483" s="36">
        <v>2161.2600000000002</v>
      </c>
      <c r="N483" s="36">
        <v>576</v>
      </c>
      <c r="O483" s="36">
        <v>1098.18</v>
      </c>
      <c r="P483" s="36">
        <v>1123.6300000000001</v>
      </c>
      <c r="Q483" s="36">
        <v>229.99</v>
      </c>
      <c r="R483" s="36">
        <v>893.65</v>
      </c>
      <c r="S483" s="36">
        <v>3174.63</v>
      </c>
      <c r="T483" s="36">
        <v>0</v>
      </c>
      <c r="U483" s="36">
        <v>-100</v>
      </c>
      <c r="V483" s="36">
        <v>-708.33</v>
      </c>
      <c r="W483" s="41">
        <v>35.299999999999997</v>
      </c>
      <c r="X483" s="42">
        <v>12426.4</v>
      </c>
      <c r="Y483" s="42">
        <v>149116.85</v>
      </c>
      <c r="Z483" s="42">
        <v>727.06</v>
      </c>
    </row>
    <row r="484" spans="1:26" x14ac:dyDescent="0.2">
      <c r="A484" t="s">
        <v>631</v>
      </c>
      <c r="B484" t="str">
        <f t="shared" si="35"/>
        <v>3</v>
      </c>
      <c r="C484" t="str">
        <f t="shared" si="36"/>
        <v>1</v>
      </c>
      <c r="D484" t="str">
        <f t="shared" si="37"/>
        <v>0</v>
      </c>
      <c r="E484" t="str">
        <f t="shared" si="38"/>
        <v>0</v>
      </c>
      <c r="F484" t="str">
        <f t="shared" si="39"/>
        <v>3</v>
      </c>
      <c r="G484" t="s">
        <v>824</v>
      </c>
      <c r="H484">
        <v>2022</v>
      </c>
      <c r="I484">
        <v>1</v>
      </c>
      <c r="J484" t="s">
        <v>823</v>
      </c>
      <c r="K484" s="36">
        <v>2731.08</v>
      </c>
      <c r="L484" s="36">
        <v>1842.31</v>
      </c>
      <c r="M484" s="36">
        <v>2193.65</v>
      </c>
      <c r="N484" s="36">
        <v>576</v>
      </c>
      <c r="O484" s="36">
        <v>1117.8699999999999</v>
      </c>
      <c r="P484" s="36">
        <v>1076.08</v>
      </c>
      <c r="Q484" s="36">
        <v>229.99</v>
      </c>
      <c r="R484" s="36">
        <v>846.09</v>
      </c>
      <c r="S484" s="36">
        <v>2847.36</v>
      </c>
      <c r="T484" s="36">
        <v>0</v>
      </c>
      <c r="U484" s="36">
        <v>-100</v>
      </c>
      <c r="V484" s="36">
        <v>-708.33</v>
      </c>
      <c r="W484" s="41">
        <v>32.89</v>
      </c>
      <c r="X484" s="42">
        <v>11576.02</v>
      </c>
      <c r="Y484" s="42">
        <v>138912.25</v>
      </c>
      <c r="Z484" s="42">
        <v>666.06</v>
      </c>
    </row>
    <row r="485" spans="1:26" x14ac:dyDescent="0.2">
      <c r="A485" t="s">
        <v>632</v>
      </c>
      <c r="B485" t="str">
        <f t="shared" si="35"/>
        <v>3</v>
      </c>
      <c r="C485" t="str">
        <f t="shared" si="36"/>
        <v>0</v>
      </c>
      <c r="D485" t="str">
        <f t="shared" si="37"/>
        <v>4</v>
      </c>
      <c r="E485" t="str">
        <f t="shared" si="38"/>
        <v>0</v>
      </c>
      <c r="F485" t="str">
        <f t="shared" si="39"/>
        <v>0</v>
      </c>
      <c r="G485" t="s">
        <v>824</v>
      </c>
      <c r="H485">
        <v>2022</v>
      </c>
      <c r="I485">
        <v>1</v>
      </c>
      <c r="J485" t="s">
        <v>823</v>
      </c>
      <c r="K485" s="36">
        <v>2731.08</v>
      </c>
      <c r="L485" s="36">
        <v>3663.64</v>
      </c>
      <c r="M485" s="36">
        <v>1821.35</v>
      </c>
      <c r="N485" s="36">
        <v>576</v>
      </c>
      <c r="O485" s="36">
        <v>969.91</v>
      </c>
      <c r="P485" s="36">
        <v>1206.19</v>
      </c>
      <c r="Q485" s="36">
        <v>229.99</v>
      </c>
      <c r="R485" s="36">
        <v>976.2</v>
      </c>
      <c r="S485" s="36">
        <v>3880.18</v>
      </c>
      <c r="T485" s="36">
        <v>0</v>
      </c>
      <c r="U485" s="36">
        <v>-100</v>
      </c>
      <c r="V485" s="36">
        <v>-708.33</v>
      </c>
      <c r="W485" s="41">
        <v>39.89</v>
      </c>
      <c r="X485" s="42">
        <v>14040.01</v>
      </c>
      <c r="Y485" s="42">
        <v>168480.08</v>
      </c>
      <c r="Z485" s="42">
        <v>832.95</v>
      </c>
    </row>
    <row r="486" spans="1:26" x14ac:dyDescent="0.2">
      <c r="A486" t="s">
        <v>633</v>
      </c>
      <c r="B486" t="str">
        <f t="shared" si="35"/>
        <v>3</v>
      </c>
      <c r="C486" t="str">
        <f t="shared" si="36"/>
        <v>0</v>
      </c>
      <c r="D486" t="str">
        <f t="shared" si="37"/>
        <v>3</v>
      </c>
      <c r="E486" t="str">
        <f t="shared" si="38"/>
        <v>1</v>
      </c>
      <c r="F486" t="str">
        <f t="shared" si="39"/>
        <v>0</v>
      </c>
      <c r="G486" t="s">
        <v>824</v>
      </c>
      <c r="H486">
        <v>2022</v>
      </c>
      <c r="I486">
        <v>1</v>
      </c>
      <c r="J486" t="s">
        <v>823</v>
      </c>
      <c r="K486" s="36">
        <v>2731.08</v>
      </c>
      <c r="L486" s="36">
        <v>3275.37</v>
      </c>
      <c r="M486" s="36">
        <v>1916.66</v>
      </c>
      <c r="N486" s="36">
        <v>576</v>
      </c>
      <c r="O486" s="36">
        <v>994.01</v>
      </c>
      <c r="P486" s="36">
        <v>1179.3</v>
      </c>
      <c r="Q486" s="36">
        <v>229.99</v>
      </c>
      <c r="R486" s="36">
        <v>949.31</v>
      </c>
      <c r="S486" s="36">
        <v>3695.15</v>
      </c>
      <c r="T486" s="36">
        <v>0</v>
      </c>
      <c r="U486" s="36">
        <v>-100</v>
      </c>
      <c r="V486" s="36">
        <v>-708.33</v>
      </c>
      <c r="W486" s="41">
        <v>38.520000000000003</v>
      </c>
      <c r="X486" s="42">
        <v>13559.23</v>
      </c>
      <c r="Y486" s="42">
        <v>162710.79999999999</v>
      </c>
      <c r="Z486" s="42">
        <v>798.46</v>
      </c>
    </row>
    <row r="487" spans="1:26" x14ac:dyDescent="0.2">
      <c r="A487" t="s">
        <v>634</v>
      </c>
      <c r="B487" t="str">
        <f t="shared" si="35"/>
        <v>3</v>
      </c>
      <c r="C487" t="str">
        <f t="shared" si="36"/>
        <v>0</v>
      </c>
      <c r="D487" t="str">
        <f t="shared" si="37"/>
        <v>3</v>
      </c>
      <c r="E487" t="str">
        <f t="shared" si="38"/>
        <v>0</v>
      </c>
      <c r="F487" t="str">
        <f t="shared" si="39"/>
        <v>1</v>
      </c>
      <c r="G487" t="s">
        <v>824</v>
      </c>
      <c r="H487">
        <v>2022</v>
      </c>
      <c r="I487">
        <v>1</v>
      </c>
      <c r="J487" t="s">
        <v>823</v>
      </c>
      <c r="K487" s="36">
        <v>2731.08</v>
      </c>
      <c r="L487" s="36">
        <v>2747.73</v>
      </c>
      <c r="M487" s="36">
        <v>1949.06</v>
      </c>
      <c r="N487" s="36">
        <v>576</v>
      </c>
      <c r="O487" s="36">
        <v>1013.7</v>
      </c>
      <c r="P487" s="36">
        <v>1131.74</v>
      </c>
      <c r="Q487" s="36">
        <v>229.99</v>
      </c>
      <c r="R487" s="36">
        <v>901.76</v>
      </c>
      <c r="S487" s="36">
        <v>3367.87</v>
      </c>
      <c r="T487" s="36">
        <v>0</v>
      </c>
      <c r="U487" s="36">
        <v>-100</v>
      </c>
      <c r="V487" s="36">
        <v>-708.33</v>
      </c>
      <c r="W487" s="41">
        <v>36.1</v>
      </c>
      <c r="X487" s="42">
        <v>12708.85</v>
      </c>
      <c r="Y487" s="42">
        <v>152506.20000000001</v>
      </c>
      <c r="Z487" s="42">
        <v>737.46</v>
      </c>
    </row>
    <row r="488" spans="1:26" x14ac:dyDescent="0.2">
      <c r="A488" t="s">
        <v>635</v>
      </c>
      <c r="B488" t="str">
        <f t="shared" si="35"/>
        <v>3</v>
      </c>
      <c r="C488" t="str">
        <f t="shared" si="36"/>
        <v>0</v>
      </c>
      <c r="D488" t="str">
        <f t="shared" si="37"/>
        <v>2</v>
      </c>
      <c r="E488" t="str">
        <f t="shared" si="38"/>
        <v>2</v>
      </c>
      <c r="F488" t="str">
        <f t="shared" si="39"/>
        <v>0</v>
      </c>
      <c r="G488" t="s">
        <v>824</v>
      </c>
      <c r="H488">
        <v>2022</v>
      </c>
      <c r="I488">
        <v>1</v>
      </c>
      <c r="J488" t="s">
        <v>823</v>
      </c>
      <c r="K488" s="36">
        <v>2731.08</v>
      </c>
      <c r="L488" s="36">
        <v>2887.1</v>
      </c>
      <c r="M488" s="36">
        <v>2011.97</v>
      </c>
      <c r="N488" s="36">
        <v>576</v>
      </c>
      <c r="O488" s="36">
        <v>1018.1</v>
      </c>
      <c r="P488" s="36">
        <v>1152.4100000000001</v>
      </c>
      <c r="Q488" s="36">
        <v>229.99</v>
      </c>
      <c r="R488" s="36">
        <v>922.43</v>
      </c>
      <c r="S488" s="36">
        <v>3510.12</v>
      </c>
      <c r="T488" s="36">
        <v>0</v>
      </c>
      <c r="U488" s="36">
        <v>-100</v>
      </c>
      <c r="V488" s="36">
        <v>-708.33</v>
      </c>
      <c r="W488" s="41">
        <v>37.15</v>
      </c>
      <c r="X488" s="42">
        <v>13078.46</v>
      </c>
      <c r="Y488" s="42">
        <v>156941.51999999999</v>
      </c>
      <c r="Z488" s="42">
        <v>763.97</v>
      </c>
    </row>
    <row r="489" spans="1:26" x14ac:dyDescent="0.2">
      <c r="A489" t="s">
        <v>636</v>
      </c>
      <c r="B489" t="str">
        <f t="shared" si="35"/>
        <v>3</v>
      </c>
      <c r="C489" t="str">
        <f t="shared" si="36"/>
        <v>0</v>
      </c>
      <c r="D489" t="str">
        <f t="shared" si="37"/>
        <v>2</v>
      </c>
      <c r="E489" t="str">
        <f t="shared" si="38"/>
        <v>1</v>
      </c>
      <c r="F489" t="str">
        <f t="shared" si="39"/>
        <v>1</v>
      </c>
      <c r="G489" t="s">
        <v>824</v>
      </c>
      <c r="H489">
        <v>2022</v>
      </c>
      <c r="I489">
        <v>1</v>
      </c>
      <c r="J489" t="s">
        <v>823</v>
      </c>
      <c r="K489" s="36">
        <v>2731.08</v>
      </c>
      <c r="L489" s="36">
        <v>2359.46</v>
      </c>
      <c r="M489" s="36">
        <v>2044.37</v>
      </c>
      <c r="N489" s="36">
        <v>576</v>
      </c>
      <c r="O489" s="36">
        <v>1037.8</v>
      </c>
      <c r="P489" s="36">
        <v>1104.8599999999999</v>
      </c>
      <c r="Q489" s="36">
        <v>229.99</v>
      </c>
      <c r="R489" s="36">
        <v>874.87</v>
      </c>
      <c r="S489" s="36">
        <v>3182.84</v>
      </c>
      <c r="T489" s="36">
        <v>0</v>
      </c>
      <c r="U489" s="36">
        <v>-100</v>
      </c>
      <c r="V489" s="36">
        <v>-708.33</v>
      </c>
      <c r="W489" s="41">
        <v>34.74</v>
      </c>
      <c r="X489" s="42">
        <v>12228.08</v>
      </c>
      <c r="Y489" s="42">
        <v>146736.92000000001</v>
      </c>
      <c r="Z489" s="42">
        <v>702.97</v>
      </c>
    </row>
    <row r="490" spans="1:26" x14ac:dyDescent="0.2">
      <c r="A490" t="s">
        <v>637</v>
      </c>
      <c r="B490" t="str">
        <f t="shared" si="35"/>
        <v>3</v>
      </c>
      <c r="C490" t="str">
        <f t="shared" si="36"/>
        <v>0</v>
      </c>
      <c r="D490" t="str">
        <f t="shared" si="37"/>
        <v>2</v>
      </c>
      <c r="E490" t="str">
        <f t="shared" si="38"/>
        <v>0</v>
      </c>
      <c r="F490" t="str">
        <f t="shared" si="39"/>
        <v>2</v>
      </c>
      <c r="G490" t="s">
        <v>824</v>
      </c>
      <c r="H490">
        <v>2022</v>
      </c>
      <c r="I490">
        <v>1</v>
      </c>
      <c r="J490" t="s">
        <v>823</v>
      </c>
      <c r="K490" s="36">
        <v>2731.08</v>
      </c>
      <c r="L490" s="36">
        <v>1831.82</v>
      </c>
      <c r="M490" s="36">
        <v>2076.77</v>
      </c>
      <c r="N490" s="36">
        <v>576</v>
      </c>
      <c r="O490" s="36">
        <v>1057.49</v>
      </c>
      <c r="P490" s="36">
        <v>1057.3</v>
      </c>
      <c r="Q490" s="36">
        <v>229.99</v>
      </c>
      <c r="R490" s="36">
        <v>827.32</v>
      </c>
      <c r="S490" s="36">
        <v>2855.57</v>
      </c>
      <c r="T490" s="36">
        <v>0</v>
      </c>
      <c r="U490" s="36">
        <v>-100</v>
      </c>
      <c r="V490" s="36">
        <v>-708.33</v>
      </c>
      <c r="W490" s="41">
        <v>32.32</v>
      </c>
      <c r="X490" s="42">
        <v>11377.69</v>
      </c>
      <c r="Y490" s="42">
        <v>136532.32</v>
      </c>
      <c r="Z490" s="42">
        <v>641.97</v>
      </c>
    </row>
    <row r="491" spans="1:26" x14ac:dyDescent="0.2">
      <c r="A491" t="s">
        <v>638</v>
      </c>
      <c r="B491" t="str">
        <f t="shared" si="35"/>
        <v>3</v>
      </c>
      <c r="C491" t="str">
        <f t="shared" si="36"/>
        <v>0</v>
      </c>
      <c r="D491" t="str">
        <f t="shared" si="37"/>
        <v>1</v>
      </c>
      <c r="E491" t="str">
        <f t="shared" si="38"/>
        <v>3</v>
      </c>
      <c r="F491" t="str">
        <f t="shared" si="39"/>
        <v>0</v>
      </c>
      <c r="G491" t="s">
        <v>824</v>
      </c>
      <c r="H491">
        <v>2022</v>
      </c>
      <c r="I491">
        <v>1</v>
      </c>
      <c r="J491" t="s">
        <v>823</v>
      </c>
      <c r="K491" s="36">
        <v>2731.08</v>
      </c>
      <c r="L491" s="36">
        <v>2498.84</v>
      </c>
      <c r="M491" s="36">
        <v>2107.29</v>
      </c>
      <c r="N491" s="36">
        <v>576</v>
      </c>
      <c r="O491" s="36">
        <v>1042.2</v>
      </c>
      <c r="P491" s="36">
        <v>1125.53</v>
      </c>
      <c r="Q491" s="36">
        <v>229.99</v>
      </c>
      <c r="R491" s="36">
        <v>895.54</v>
      </c>
      <c r="S491" s="36">
        <v>3325.09</v>
      </c>
      <c r="T491" s="36">
        <v>0</v>
      </c>
      <c r="U491" s="36">
        <v>-100</v>
      </c>
      <c r="V491" s="36">
        <v>-708.33</v>
      </c>
      <c r="W491" s="41">
        <v>35.79</v>
      </c>
      <c r="X491" s="42">
        <v>12597.69</v>
      </c>
      <c r="Y491" s="42">
        <v>151172.23000000001</v>
      </c>
      <c r="Z491" s="42">
        <v>729.49</v>
      </c>
    </row>
    <row r="492" spans="1:26" x14ac:dyDescent="0.2">
      <c r="A492" t="s">
        <v>176</v>
      </c>
      <c r="B492" t="str">
        <f t="shared" si="35"/>
        <v>3</v>
      </c>
      <c r="C492" t="str">
        <f t="shared" si="36"/>
        <v>0</v>
      </c>
      <c r="D492" t="str">
        <f t="shared" si="37"/>
        <v>1</v>
      </c>
      <c r="E492" t="str">
        <f t="shared" si="38"/>
        <v>2</v>
      </c>
      <c r="F492" t="str">
        <f t="shared" si="39"/>
        <v>1</v>
      </c>
      <c r="G492" t="s">
        <v>824</v>
      </c>
      <c r="H492">
        <v>2022</v>
      </c>
      <c r="I492">
        <v>1</v>
      </c>
      <c r="J492" t="s">
        <v>823</v>
      </c>
      <c r="K492" s="36">
        <v>2731.08</v>
      </c>
      <c r="L492" s="36">
        <v>1971.19</v>
      </c>
      <c r="M492" s="36">
        <v>2139.6799999999998</v>
      </c>
      <c r="N492" s="36">
        <v>576</v>
      </c>
      <c r="O492" s="36">
        <v>1061.9000000000001</v>
      </c>
      <c r="P492" s="36">
        <v>1077.97</v>
      </c>
      <c r="Q492" s="36">
        <v>229.99</v>
      </c>
      <c r="R492" s="36">
        <v>847.98</v>
      </c>
      <c r="S492" s="36">
        <v>2997.82</v>
      </c>
      <c r="T492" s="36">
        <v>0</v>
      </c>
      <c r="U492" s="36">
        <v>-100</v>
      </c>
      <c r="V492" s="36">
        <v>-708.33</v>
      </c>
      <c r="W492" s="41">
        <v>33.369999999999997</v>
      </c>
      <c r="X492" s="42">
        <v>11747.3</v>
      </c>
      <c r="Y492" s="42">
        <v>140967.64000000001</v>
      </c>
      <c r="Z492" s="42">
        <v>668.49</v>
      </c>
    </row>
    <row r="493" spans="1:26" x14ac:dyDescent="0.2">
      <c r="A493" t="s">
        <v>177</v>
      </c>
      <c r="B493" t="str">
        <f t="shared" si="35"/>
        <v>3</v>
      </c>
      <c r="C493" t="str">
        <f t="shared" si="36"/>
        <v>0</v>
      </c>
      <c r="D493" t="str">
        <f t="shared" si="37"/>
        <v>1</v>
      </c>
      <c r="E493" t="str">
        <f t="shared" si="38"/>
        <v>1</v>
      </c>
      <c r="F493" t="str">
        <f t="shared" si="39"/>
        <v>2</v>
      </c>
      <c r="G493" t="s">
        <v>824</v>
      </c>
      <c r="H493">
        <v>2022</v>
      </c>
      <c r="I493">
        <v>1</v>
      </c>
      <c r="J493" t="s">
        <v>823</v>
      </c>
      <c r="K493" s="36">
        <v>2731.08</v>
      </c>
      <c r="L493" s="36">
        <v>1443.55</v>
      </c>
      <c r="M493" s="36">
        <v>2172.08</v>
      </c>
      <c r="N493" s="36">
        <v>576</v>
      </c>
      <c r="O493" s="36">
        <v>1081.5899999999999</v>
      </c>
      <c r="P493" s="36">
        <v>1030.42</v>
      </c>
      <c r="Q493" s="36">
        <v>229.99</v>
      </c>
      <c r="R493" s="36">
        <v>800.43</v>
      </c>
      <c r="S493" s="36">
        <v>2670.54</v>
      </c>
      <c r="T493" s="36">
        <v>0</v>
      </c>
      <c r="U493" s="36">
        <v>-100</v>
      </c>
      <c r="V493" s="36">
        <v>-708.33</v>
      </c>
      <c r="W493" s="41">
        <v>30.96</v>
      </c>
      <c r="X493" s="42">
        <v>10896.92</v>
      </c>
      <c r="Y493" s="42">
        <v>130763.04</v>
      </c>
      <c r="Z493" s="42">
        <v>607.49</v>
      </c>
    </row>
    <row r="494" spans="1:26" x14ac:dyDescent="0.2">
      <c r="A494" t="s">
        <v>639</v>
      </c>
      <c r="B494" t="str">
        <f t="shared" si="35"/>
        <v>3</v>
      </c>
      <c r="C494" t="str">
        <f t="shared" si="36"/>
        <v>0</v>
      </c>
      <c r="D494" t="str">
        <f t="shared" si="37"/>
        <v>1</v>
      </c>
      <c r="E494" t="str">
        <f t="shared" si="38"/>
        <v>0</v>
      </c>
      <c r="F494" t="str">
        <f t="shared" si="39"/>
        <v>3</v>
      </c>
      <c r="G494" t="s">
        <v>824</v>
      </c>
      <c r="H494">
        <v>2022</v>
      </c>
      <c r="I494">
        <v>1</v>
      </c>
      <c r="J494" t="s">
        <v>823</v>
      </c>
      <c r="K494" s="36">
        <v>2731.08</v>
      </c>
      <c r="L494" s="36">
        <v>915.91</v>
      </c>
      <c r="M494" s="36">
        <v>2204.4699999999998</v>
      </c>
      <c r="N494" s="36">
        <v>576</v>
      </c>
      <c r="O494" s="36">
        <v>1101.28</v>
      </c>
      <c r="P494" s="36">
        <v>982.86</v>
      </c>
      <c r="Q494" s="36">
        <v>229.99</v>
      </c>
      <c r="R494" s="36">
        <v>752.87</v>
      </c>
      <c r="S494" s="36">
        <v>2343.27</v>
      </c>
      <c r="T494" s="36">
        <v>0</v>
      </c>
      <c r="U494" s="36">
        <v>-100</v>
      </c>
      <c r="V494" s="36">
        <v>-708.33</v>
      </c>
      <c r="W494" s="41">
        <v>28.54</v>
      </c>
      <c r="X494" s="42">
        <v>10046.540000000001</v>
      </c>
      <c r="Y494" s="42">
        <v>120558.44</v>
      </c>
      <c r="Z494" s="42">
        <v>546.49</v>
      </c>
    </row>
    <row r="495" spans="1:26" x14ac:dyDescent="0.2">
      <c r="A495" t="s">
        <v>640</v>
      </c>
      <c r="B495" t="str">
        <f t="shared" si="35"/>
        <v>3</v>
      </c>
      <c r="C495" t="str">
        <f t="shared" si="36"/>
        <v>0</v>
      </c>
      <c r="D495" t="str">
        <f t="shared" si="37"/>
        <v>0</v>
      </c>
      <c r="E495" t="str">
        <f t="shared" si="38"/>
        <v>4</v>
      </c>
      <c r="F495" t="str">
        <f t="shared" si="39"/>
        <v>0</v>
      </c>
      <c r="G495" t="s">
        <v>824</v>
      </c>
      <c r="H495">
        <v>2022</v>
      </c>
      <c r="I495">
        <v>1</v>
      </c>
      <c r="J495" t="s">
        <v>823</v>
      </c>
      <c r="K495" s="36">
        <v>2731.08</v>
      </c>
      <c r="L495" s="36">
        <v>2110.5700000000002</v>
      </c>
      <c r="M495" s="36">
        <v>2202.6</v>
      </c>
      <c r="N495" s="36">
        <v>576</v>
      </c>
      <c r="O495" s="36">
        <v>1066.3</v>
      </c>
      <c r="P495" s="36">
        <v>1098.6400000000001</v>
      </c>
      <c r="Q495" s="36">
        <v>229.99</v>
      </c>
      <c r="R495" s="36">
        <v>868.65</v>
      </c>
      <c r="S495" s="36">
        <v>3140.06</v>
      </c>
      <c r="T495" s="36">
        <v>0</v>
      </c>
      <c r="U495" s="36">
        <v>-100</v>
      </c>
      <c r="V495" s="36">
        <v>-708.33</v>
      </c>
      <c r="W495" s="41">
        <v>34.42</v>
      </c>
      <c r="X495" s="42">
        <v>12116.91</v>
      </c>
      <c r="Y495" s="42">
        <v>145402.95000000001</v>
      </c>
      <c r="Z495" s="42">
        <v>695</v>
      </c>
    </row>
    <row r="496" spans="1:26" x14ac:dyDescent="0.2">
      <c r="A496" t="s">
        <v>641</v>
      </c>
      <c r="B496" t="str">
        <f t="shared" si="35"/>
        <v>3</v>
      </c>
      <c r="C496" t="str">
        <f t="shared" si="36"/>
        <v>0</v>
      </c>
      <c r="D496" t="str">
        <f t="shared" si="37"/>
        <v>0</v>
      </c>
      <c r="E496" t="str">
        <f t="shared" si="38"/>
        <v>3</v>
      </c>
      <c r="F496" t="str">
        <f t="shared" si="39"/>
        <v>1</v>
      </c>
      <c r="G496" t="s">
        <v>824</v>
      </c>
      <c r="H496">
        <v>2022</v>
      </c>
      <c r="I496">
        <v>1</v>
      </c>
      <c r="J496" t="s">
        <v>823</v>
      </c>
      <c r="K496" s="36">
        <v>2731.08</v>
      </c>
      <c r="L496" s="36">
        <v>1582.92</v>
      </c>
      <c r="M496" s="36">
        <v>2234.9899999999998</v>
      </c>
      <c r="N496" s="36">
        <v>576</v>
      </c>
      <c r="O496" s="36">
        <v>1085.99</v>
      </c>
      <c r="P496" s="36">
        <v>1051.0899999999999</v>
      </c>
      <c r="Q496" s="36">
        <v>229.99</v>
      </c>
      <c r="R496" s="36">
        <v>821.1</v>
      </c>
      <c r="S496" s="36">
        <v>2812.79</v>
      </c>
      <c r="T496" s="36">
        <v>0</v>
      </c>
      <c r="U496" s="36">
        <v>-100</v>
      </c>
      <c r="V496" s="36">
        <v>-708.33</v>
      </c>
      <c r="W496" s="41">
        <v>32.01</v>
      </c>
      <c r="X496" s="42">
        <v>11266.53</v>
      </c>
      <c r="Y496" s="42">
        <v>135198.35</v>
      </c>
      <c r="Z496" s="42">
        <v>634</v>
      </c>
    </row>
    <row r="497" spans="1:26" x14ac:dyDescent="0.2">
      <c r="A497" t="s">
        <v>178</v>
      </c>
      <c r="B497" t="str">
        <f t="shared" si="35"/>
        <v>3</v>
      </c>
      <c r="C497" t="str">
        <f t="shared" si="36"/>
        <v>0</v>
      </c>
      <c r="D497" t="str">
        <f t="shared" si="37"/>
        <v>0</v>
      </c>
      <c r="E497" t="str">
        <f t="shared" si="38"/>
        <v>2</v>
      </c>
      <c r="F497" t="str">
        <f t="shared" si="39"/>
        <v>2</v>
      </c>
      <c r="G497" t="s">
        <v>824</v>
      </c>
      <c r="H497">
        <v>2022</v>
      </c>
      <c r="I497">
        <v>1</v>
      </c>
      <c r="J497" t="s">
        <v>823</v>
      </c>
      <c r="K497" s="36">
        <v>2731.08</v>
      </c>
      <c r="L497" s="36">
        <v>1055.28</v>
      </c>
      <c r="M497" s="36">
        <v>2267.39</v>
      </c>
      <c r="N497" s="36">
        <v>576</v>
      </c>
      <c r="O497" s="36">
        <v>1105.69</v>
      </c>
      <c r="P497" s="36">
        <v>1003.53</v>
      </c>
      <c r="Q497" s="36">
        <v>229.99</v>
      </c>
      <c r="R497" s="36">
        <v>773.54</v>
      </c>
      <c r="S497" s="36">
        <v>2485.5100000000002</v>
      </c>
      <c r="T497" s="36">
        <v>0</v>
      </c>
      <c r="U497" s="36">
        <v>-100</v>
      </c>
      <c r="V497" s="36">
        <v>-708.33</v>
      </c>
      <c r="W497" s="41">
        <v>29.59</v>
      </c>
      <c r="X497" s="42">
        <v>10416.15</v>
      </c>
      <c r="Y497" s="42">
        <v>124993.75</v>
      </c>
      <c r="Z497" s="42">
        <v>573</v>
      </c>
    </row>
    <row r="498" spans="1:26" x14ac:dyDescent="0.2">
      <c r="A498" t="s">
        <v>642</v>
      </c>
      <c r="B498" t="str">
        <f t="shared" si="35"/>
        <v>3</v>
      </c>
      <c r="C498" t="str">
        <f t="shared" si="36"/>
        <v>0</v>
      </c>
      <c r="D498" t="str">
        <f t="shared" si="37"/>
        <v>0</v>
      </c>
      <c r="E498" t="str">
        <f t="shared" si="38"/>
        <v>1</v>
      </c>
      <c r="F498" t="str">
        <f t="shared" si="39"/>
        <v>3</v>
      </c>
      <c r="G498" t="s">
        <v>824</v>
      </c>
      <c r="H498">
        <v>2022</v>
      </c>
      <c r="I498">
        <v>1</v>
      </c>
      <c r="J498" t="s">
        <v>823</v>
      </c>
      <c r="K498" s="36">
        <v>2731.08</v>
      </c>
      <c r="L498" s="36">
        <v>527.64</v>
      </c>
      <c r="M498" s="36">
        <v>2299.7800000000002</v>
      </c>
      <c r="N498" s="36">
        <v>576</v>
      </c>
      <c r="O498" s="36">
        <v>1125.3800000000001</v>
      </c>
      <c r="P498" s="36">
        <v>955.98</v>
      </c>
      <c r="Q498" s="36">
        <v>229.99</v>
      </c>
      <c r="R498" s="36">
        <v>725.99</v>
      </c>
      <c r="S498" s="36">
        <v>2158.2399999999998</v>
      </c>
      <c r="T498" s="36">
        <v>0</v>
      </c>
      <c r="U498" s="36">
        <v>-100</v>
      </c>
      <c r="V498" s="36">
        <v>-708.33</v>
      </c>
      <c r="W498" s="41">
        <v>27.18</v>
      </c>
      <c r="X498" s="42">
        <v>9565.76</v>
      </c>
      <c r="Y498" s="42">
        <v>114789.15</v>
      </c>
      <c r="Z498" s="42">
        <v>512</v>
      </c>
    </row>
    <row r="499" spans="1:26" x14ac:dyDescent="0.2">
      <c r="A499" s="1" t="s">
        <v>643</v>
      </c>
      <c r="B499" t="str">
        <f t="shared" si="35"/>
        <v>3</v>
      </c>
      <c r="C499" t="str">
        <f t="shared" si="36"/>
        <v>0</v>
      </c>
      <c r="D499" t="str">
        <f t="shared" si="37"/>
        <v>0</v>
      </c>
      <c r="E499" t="str">
        <f t="shared" si="38"/>
        <v>0</v>
      </c>
      <c r="F499" t="str">
        <f t="shared" si="39"/>
        <v>4</v>
      </c>
      <c r="G499" t="s">
        <v>824</v>
      </c>
      <c r="H499">
        <v>2022</v>
      </c>
      <c r="I499">
        <v>1</v>
      </c>
      <c r="J499" t="s">
        <v>823</v>
      </c>
      <c r="K499" s="36">
        <v>2731.08</v>
      </c>
      <c r="L499" s="36">
        <v>0</v>
      </c>
      <c r="M499" s="36">
        <v>2332.1799999999998</v>
      </c>
      <c r="N499" s="36">
        <v>576</v>
      </c>
      <c r="O499" s="36">
        <v>1145.07</v>
      </c>
      <c r="P499" s="36">
        <v>908.42</v>
      </c>
      <c r="Q499" s="36">
        <v>229.99</v>
      </c>
      <c r="R499" s="36">
        <v>678.43</v>
      </c>
      <c r="S499" s="36">
        <v>1971.11</v>
      </c>
      <c r="T499" s="36">
        <v>0</v>
      </c>
      <c r="U499" s="36">
        <v>0</v>
      </c>
      <c r="V499" s="36">
        <v>-708.33</v>
      </c>
      <c r="W499" s="41">
        <v>25.44</v>
      </c>
      <c r="X499" s="42">
        <v>8955.5300000000007</v>
      </c>
      <c r="Y499" s="42">
        <v>107466.32</v>
      </c>
      <c r="Z499" s="42">
        <v>451</v>
      </c>
    </row>
    <row r="500" spans="1:26" x14ac:dyDescent="0.2">
      <c r="A500" s="1" t="s">
        <v>654</v>
      </c>
      <c r="B500" t="str">
        <f t="shared" si="35"/>
        <v>3</v>
      </c>
      <c r="C500" t="str">
        <f t="shared" si="36"/>
        <v>5</v>
      </c>
      <c r="D500" t="str">
        <f t="shared" si="37"/>
        <v>0</v>
      </c>
      <c r="E500" t="str">
        <f t="shared" si="38"/>
        <v>0</v>
      </c>
      <c r="F500" t="str">
        <f t="shared" si="39"/>
        <v>0</v>
      </c>
      <c r="G500" t="s">
        <v>824</v>
      </c>
      <c r="H500">
        <v>2022</v>
      </c>
      <c r="I500">
        <v>1</v>
      </c>
      <c r="J500" t="s">
        <v>823</v>
      </c>
      <c r="K500" s="36">
        <v>3140.74</v>
      </c>
      <c r="L500" s="36">
        <v>9211.56</v>
      </c>
      <c r="M500" s="36">
        <v>1971.51</v>
      </c>
      <c r="N500" s="36">
        <v>576</v>
      </c>
      <c r="O500" s="36">
        <v>1067.67</v>
      </c>
      <c r="P500" s="36">
        <v>1826.73</v>
      </c>
      <c r="Q500" s="36">
        <v>229.99</v>
      </c>
      <c r="R500" s="36">
        <v>1596.75</v>
      </c>
      <c r="S500" s="36">
        <v>8338.7199999999993</v>
      </c>
      <c r="T500" s="36">
        <v>0</v>
      </c>
      <c r="U500" s="36">
        <v>-100</v>
      </c>
      <c r="V500" s="36">
        <v>-875</v>
      </c>
      <c r="W500" s="41">
        <v>71.47</v>
      </c>
      <c r="X500" s="42">
        <v>25157.93</v>
      </c>
      <c r="Y500" s="42">
        <v>301895.11</v>
      </c>
      <c r="Z500" s="42">
        <v>1704.73</v>
      </c>
    </row>
    <row r="501" spans="1:26" x14ac:dyDescent="0.2">
      <c r="A501" s="1" t="s">
        <v>655</v>
      </c>
      <c r="B501" t="str">
        <f t="shared" si="35"/>
        <v>3</v>
      </c>
      <c r="C501" t="str">
        <f t="shared" si="36"/>
        <v>4</v>
      </c>
      <c r="D501" t="str">
        <f t="shared" si="37"/>
        <v>1</v>
      </c>
      <c r="E501" t="str">
        <f t="shared" si="38"/>
        <v>0</v>
      </c>
      <c r="F501" t="str">
        <f t="shared" si="39"/>
        <v>0</v>
      </c>
      <c r="G501" t="s">
        <v>824</v>
      </c>
      <c r="H501">
        <v>2022</v>
      </c>
      <c r="I501">
        <v>1</v>
      </c>
      <c r="J501" t="s">
        <v>823</v>
      </c>
      <c r="K501" s="36">
        <v>3140.74</v>
      </c>
      <c r="L501" s="36">
        <v>8285.16</v>
      </c>
      <c r="M501" s="36">
        <v>1982.33</v>
      </c>
      <c r="N501" s="36">
        <v>576</v>
      </c>
      <c r="O501" s="36">
        <v>1051.07</v>
      </c>
      <c r="P501" s="36">
        <v>1733.52</v>
      </c>
      <c r="Q501" s="36">
        <v>229.99</v>
      </c>
      <c r="R501" s="36">
        <v>1503.53</v>
      </c>
      <c r="S501" s="36">
        <v>7619.63</v>
      </c>
      <c r="T501" s="36">
        <v>0</v>
      </c>
      <c r="U501" s="36">
        <v>-100</v>
      </c>
      <c r="V501" s="36">
        <v>-875</v>
      </c>
      <c r="W501" s="41">
        <v>66.52</v>
      </c>
      <c r="X501" s="42">
        <v>23413.45</v>
      </c>
      <c r="Y501" s="42">
        <v>280961.38</v>
      </c>
      <c r="Z501" s="42">
        <v>1579.59</v>
      </c>
    </row>
    <row r="502" spans="1:26" x14ac:dyDescent="0.2">
      <c r="A502" s="1" t="s">
        <v>656</v>
      </c>
      <c r="B502" t="str">
        <f t="shared" si="35"/>
        <v>3</v>
      </c>
      <c r="C502" t="str">
        <f t="shared" si="36"/>
        <v>4</v>
      </c>
      <c r="D502" t="str">
        <f t="shared" si="37"/>
        <v>0</v>
      </c>
      <c r="E502" t="str">
        <f t="shared" si="38"/>
        <v>1</v>
      </c>
      <c r="F502" t="str">
        <f t="shared" si="39"/>
        <v>0</v>
      </c>
      <c r="G502" t="s">
        <v>824</v>
      </c>
      <c r="H502">
        <v>2022</v>
      </c>
      <c r="I502">
        <v>1</v>
      </c>
      <c r="J502" t="s">
        <v>823</v>
      </c>
      <c r="K502" s="36">
        <v>3140.74</v>
      </c>
      <c r="L502" s="36">
        <v>7896.89</v>
      </c>
      <c r="M502" s="36">
        <v>2077.64</v>
      </c>
      <c r="N502" s="36">
        <v>576</v>
      </c>
      <c r="O502" s="36">
        <v>1075.17</v>
      </c>
      <c r="P502" s="36">
        <v>1706.63</v>
      </c>
      <c r="Q502" s="36">
        <v>229.99</v>
      </c>
      <c r="R502" s="36">
        <v>1476.64</v>
      </c>
      <c r="S502" s="36">
        <v>7412.42</v>
      </c>
      <c r="T502" s="36">
        <v>0</v>
      </c>
      <c r="U502" s="36">
        <v>-100</v>
      </c>
      <c r="V502" s="36">
        <v>-875</v>
      </c>
      <c r="W502" s="41">
        <v>65.09</v>
      </c>
      <c r="X502" s="42">
        <v>22910.49</v>
      </c>
      <c r="Y502" s="42">
        <v>274925.86</v>
      </c>
      <c r="Z502" s="42">
        <v>1543.5</v>
      </c>
    </row>
    <row r="503" spans="1:26" x14ac:dyDescent="0.2">
      <c r="A503" s="1" t="s">
        <v>657</v>
      </c>
      <c r="B503" t="str">
        <f t="shared" si="35"/>
        <v>3</v>
      </c>
      <c r="C503" t="str">
        <f t="shared" si="36"/>
        <v>4</v>
      </c>
      <c r="D503" t="str">
        <f t="shared" si="37"/>
        <v>0</v>
      </c>
      <c r="E503" t="str">
        <f t="shared" si="38"/>
        <v>0</v>
      </c>
      <c r="F503" t="str">
        <f t="shared" si="39"/>
        <v>1</v>
      </c>
      <c r="G503" t="s">
        <v>824</v>
      </c>
      <c r="H503">
        <v>2022</v>
      </c>
      <c r="I503">
        <v>1</v>
      </c>
      <c r="J503" t="s">
        <v>823</v>
      </c>
      <c r="K503" s="36">
        <v>3140.74</v>
      </c>
      <c r="L503" s="36">
        <v>7369.25</v>
      </c>
      <c r="M503" s="36">
        <v>2110.04</v>
      </c>
      <c r="N503" s="36">
        <v>576</v>
      </c>
      <c r="O503" s="36">
        <v>1094.8599999999999</v>
      </c>
      <c r="P503" s="36">
        <v>1659.08</v>
      </c>
      <c r="Q503" s="36">
        <v>229.99</v>
      </c>
      <c r="R503" s="36">
        <v>1429.09</v>
      </c>
      <c r="S503" s="36">
        <v>7056.73</v>
      </c>
      <c r="T503" s="36">
        <v>0</v>
      </c>
      <c r="U503" s="36">
        <v>-100</v>
      </c>
      <c r="V503" s="36">
        <v>-875</v>
      </c>
      <c r="W503" s="41">
        <v>62.59</v>
      </c>
      <c r="X503" s="42">
        <v>22031.69</v>
      </c>
      <c r="Y503" s="42">
        <v>264380.26</v>
      </c>
      <c r="Z503" s="42">
        <v>1479.66</v>
      </c>
    </row>
    <row r="504" spans="1:26" x14ac:dyDescent="0.2">
      <c r="A504" s="1" t="s">
        <v>658</v>
      </c>
      <c r="B504" t="str">
        <f t="shared" si="35"/>
        <v>3</v>
      </c>
      <c r="C504" t="str">
        <f t="shared" si="36"/>
        <v>3</v>
      </c>
      <c r="D504" t="str">
        <f t="shared" si="37"/>
        <v>2</v>
      </c>
      <c r="E504" t="str">
        <f t="shared" si="38"/>
        <v>0</v>
      </c>
      <c r="F504" t="str">
        <f t="shared" si="39"/>
        <v>0</v>
      </c>
      <c r="G504" t="s">
        <v>824</v>
      </c>
      <c r="H504">
        <v>2022</v>
      </c>
      <c r="I504">
        <v>1</v>
      </c>
      <c r="J504" t="s">
        <v>823</v>
      </c>
      <c r="K504" s="36">
        <v>3140.74</v>
      </c>
      <c r="L504" s="36">
        <v>7358.76</v>
      </c>
      <c r="M504" s="36">
        <v>1993.15</v>
      </c>
      <c r="N504" s="36">
        <v>576</v>
      </c>
      <c r="O504" s="36">
        <v>1034.48</v>
      </c>
      <c r="P504" s="36">
        <v>1640.3</v>
      </c>
      <c r="Q504" s="36">
        <v>229.99</v>
      </c>
      <c r="R504" s="36">
        <v>1410.31</v>
      </c>
      <c r="S504" s="36">
        <v>6916.29</v>
      </c>
      <c r="T504" s="36">
        <v>0</v>
      </c>
      <c r="U504" s="36">
        <v>-100</v>
      </c>
      <c r="V504" s="36">
        <v>-875</v>
      </c>
      <c r="W504" s="41">
        <v>61.6</v>
      </c>
      <c r="X504" s="42">
        <v>21684.71</v>
      </c>
      <c r="Y504" s="42">
        <v>260216.53</v>
      </c>
      <c r="Z504" s="42">
        <v>1454.46</v>
      </c>
    </row>
    <row r="505" spans="1:26" x14ac:dyDescent="0.2">
      <c r="A505" s="1" t="s">
        <v>659</v>
      </c>
      <c r="B505" t="str">
        <f t="shared" si="35"/>
        <v>3</v>
      </c>
      <c r="C505" t="str">
        <f t="shared" si="36"/>
        <v>3</v>
      </c>
      <c r="D505" t="str">
        <f t="shared" si="37"/>
        <v>1</v>
      </c>
      <c r="E505" t="str">
        <f t="shared" si="38"/>
        <v>1</v>
      </c>
      <c r="F505" t="str">
        <f t="shared" si="39"/>
        <v>0</v>
      </c>
      <c r="G505" t="s">
        <v>824</v>
      </c>
      <c r="H505">
        <v>2022</v>
      </c>
      <c r="I505">
        <v>1</v>
      </c>
      <c r="J505" t="s">
        <v>823</v>
      </c>
      <c r="K505" s="36">
        <v>3140.74</v>
      </c>
      <c r="L505" s="36">
        <v>6970.49</v>
      </c>
      <c r="M505" s="36">
        <v>2088.46</v>
      </c>
      <c r="N505" s="36">
        <v>576</v>
      </c>
      <c r="O505" s="36">
        <v>1058.58</v>
      </c>
      <c r="P505" s="36">
        <v>1613.41</v>
      </c>
      <c r="Q505" s="36">
        <v>229.99</v>
      </c>
      <c r="R505" s="36">
        <v>1383.43</v>
      </c>
      <c r="S505" s="36">
        <v>6715.19</v>
      </c>
      <c r="T505" s="36">
        <v>0</v>
      </c>
      <c r="U505" s="36">
        <v>-100</v>
      </c>
      <c r="V505" s="36">
        <v>-875</v>
      </c>
      <c r="W505" s="41">
        <v>60.19</v>
      </c>
      <c r="X505" s="42">
        <v>21187.87</v>
      </c>
      <c r="Y505" s="42">
        <v>254254.46</v>
      </c>
      <c r="Z505" s="42">
        <v>1417.67</v>
      </c>
    </row>
    <row r="506" spans="1:26" x14ac:dyDescent="0.2">
      <c r="A506" s="1" t="s">
        <v>660</v>
      </c>
      <c r="B506" t="str">
        <f t="shared" si="35"/>
        <v>3</v>
      </c>
      <c r="C506" t="str">
        <f t="shared" si="36"/>
        <v>3</v>
      </c>
      <c r="D506" t="str">
        <f t="shared" si="37"/>
        <v>1</v>
      </c>
      <c r="E506" t="str">
        <f t="shared" si="38"/>
        <v>0</v>
      </c>
      <c r="F506" t="str">
        <f t="shared" si="39"/>
        <v>1</v>
      </c>
      <c r="G506" t="s">
        <v>824</v>
      </c>
      <c r="H506">
        <v>2022</v>
      </c>
      <c r="I506">
        <v>1</v>
      </c>
      <c r="J506" t="s">
        <v>823</v>
      </c>
      <c r="K506" s="36">
        <v>3140.74</v>
      </c>
      <c r="L506" s="36">
        <v>6442.85</v>
      </c>
      <c r="M506" s="36">
        <v>2120.86</v>
      </c>
      <c r="N506" s="36">
        <v>576</v>
      </c>
      <c r="O506" s="36">
        <v>1078.27</v>
      </c>
      <c r="P506" s="36">
        <v>1565.86</v>
      </c>
      <c r="Q506" s="36">
        <v>229.99</v>
      </c>
      <c r="R506" s="36">
        <v>1335.87</v>
      </c>
      <c r="S506" s="36">
        <v>6359.5</v>
      </c>
      <c r="T506" s="36">
        <v>0</v>
      </c>
      <c r="U506" s="36">
        <v>-100</v>
      </c>
      <c r="V506" s="36">
        <v>-875</v>
      </c>
      <c r="W506" s="41">
        <v>57.7</v>
      </c>
      <c r="X506" s="42">
        <v>20309.07</v>
      </c>
      <c r="Y506" s="42">
        <v>243708.85</v>
      </c>
      <c r="Z506" s="42">
        <v>1342.69</v>
      </c>
    </row>
    <row r="507" spans="1:26" x14ac:dyDescent="0.2">
      <c r="A507" s="1" t="s">
        <v>661</v>
      </c>
      <c r="B507" t="str">
        <f t="shared" si="35"/>
        <v>3</v>
      </c>
      <c r="C507" t="str">
        <f t="shared" si="36"/>
        <v>3</v>
      </c>
      <c r="D507" t="str">
        <f t="shared" si="37"/>
        <v>0</v>
      </c>
      <c r="E507" t="str">
        <f t="shared" si="38"/>
        <v>2</v>
      </c>
      <c r="F507" t="str">
        <f t="shared" si="39"/>
        <v>0</v>
      </c>
      <c r="G507" t="s">
        <v>824</v>
      </c>
      <c r="H507">
        <v>2022</v>
      </c>
      <c r="I507">
        <v>1</v>
      </c>
      <c r="J507" t="s">
        <v>823</v>
      </c>
      <c r="K507" s="36">
        <v>3140.74</v>
      </c>
      <c r="L507" s="36">
        <v>6582.22</v>
      </c>
      <c r="M507" s="36">
        <v>2183.77</v>
      </c>
      <c r="N507" s="36">
        <v>576</v>
      </c>
      <c r="O507" s="36">
        <v>1082.68</v>
      </c>
      <c r="P507" s="36">
        <v>1586.53</v>
      </c>
      <c r="Q507" s="36">
        <v>229.99</v>
      </c>
      <c r="R507" s="36">
        <v>1356.54</v>
      </c>
      <c r="S507" s="36">
        <v>6514.1</v>
      </c>
      <c r="T507" s="36">
        <v>0</v>
      </c>
      <c r="U507" s="36">
        <v>-100</v>
      </c>
      <c r="V507" s="36">
        <v>-875</v>
      </c>
      <c r="W507" s="41">
        <v>58.78</v>
      </c>
      <c r="X507" s="42">
        <v>20691.03</v>
      </c>
      <c r="Y507" s="42">
        <v>248292.39</v>
      </c>
      <c r="Z507" s="42">
        <v>1375.28</v>
      </c>
    </row>
    <row r="508" spans="1:26" x14ac:dyDescent="0.2">
      <c r="A508" s="1" t="s">
        <v>662</v>
      </c>
      <c r="B508" t="str">
        <f t="shared" si="35"/>
        <v>3</v>
      </c>
      <c r="C508" t="str">
        <f t="shared" si="36"/>
        <v>3</v>
      </c>
      <c r="D508" t="str">
        <f t="shared" si="37"/>
        <v>0</v>
      </c>
      <c r="E508" t="str">
        <f t="shared" si="38"/>
        <v>1</v>
      </c>
      <c r="F508" t="str">
        <f t="shared" si="39"/>
        <v>1</v>
      </c>
      <c r="G508" t="s">
        <v>824</v>
      </c>
      <c r="H508">
        <v>2022</v>
      </c>
      <c r="I508">
        <v>1</v>
      </c>
      <c r="J508" t="s">
        <v>823</v>
      </c>
      <c r="K508" s="36">
        <v>3140.74</v>
      </c>
      <c r="L508" s="36">
        <v>6054.58</v>
      </c>
      <c r="M508" s="36">
        <v>2216.17</v>
      </c>
      <c r="N508" s="36">
        <v>576</v>
      </c>
      <c r="O508" s="36">
        <v>1102.3699999999999</v>
      </c>
      <c r="P508" s="36">
        <v>1538.97</v>
      </c>
      <c r="Q508" s="36">
        <v>229.99</v>
      </c>
      <c r="R508" s="36">
        <v>1308.99</v>
      </c>
      <c r="S508" s="36">
        <v>6158.41</v>
      </c>
      <c r="T508" s="36">
        <v>0</v>
      </c>
      <c r="U508" s="36">
        <v>-100</v>
      </c>
      <c r="V508" s="36">
        <v>-875</v>
      </c>
      <c r="W508" s="41">
        <v>56.28</v>
      </c>
      <c r="X508" s="42">
        <v>19812.23</v>
      </c>
      <c r="Y508" s="42">
        <v>237746.78</v>
      </c>
      <c r="Z508" s="42">
        <v>1301.92</v>
      </c>
    </row>
    <row r="509" spans="1:26" x14ac:dyDescent="0.2">
      <c r="A509" s="1" t="s">
        <v>663</v>
      </c>
      <c r="B509" t="str">
        <f t="shared" si="35"/>
        <v>3</v>
      </c>
      <c r="C509" t="str">
        <f t="shared" si="36"/>
        <v>3</v>
      </c>
      <c r="D509" t="str">
        <f t="shared" si="37"/>
        <v>0</v>
      </c>
      <c r="E509" t="str">
        <f t="shared" si="38"/>
        <v>0</v>
      </c>
      <c r="F509" t="str">
        <f t="shared" si="39"/>
        <v>2</v>
      </c>
      <c r="G509" t="s">
        <v>824</v>
      </c>
      <c r="H509">
        <v>2022</v>
      </c>
      <c r="I509">
        <v>1</v>
      </c>
      <c r="J509" t="s">
        <v>823</v>
      </c>
      <c r="K509" s="36">
        <v>3140.74</v>
      </c>
      <c r="L509" s="36">
        <v>5526.94</v>
      </c>
      <c r="M509" s="36">
        <v>2248.56</v>
      </c>
      <c r="N509" s="36">
        <v>576</v>
      </c>
      <c r="O509" s="36">
        <v>1122.06</v>
      </c>
      <c r="P509" s="36">
        <v>1491.42</v>
      </c>
      <c r="Q509" s="36">
        <v>229.99</v>
      </c>
      <c r="R509" s="36">
        <v>1261.43</v>
      </c>
      <c r="S509" s="36">
        <v>5802.72</v>
      </c>
      <c r="T509" s="36">
        <v>0</v>
      </c>
      <c r="U509" s="36">
        <v>-100</v>
      </c>
      <c r="V509" s="36">
        <v>-875</v>
      </c>
      <c r="W509" s="41">
        <v>53.79</v>
      </c>
      <c r="X509" s="42">
        <v>18933.43</v>
      </c>
      <c r="Y509" s="42">
        <v>227201.18</v>
      </c>
      <c r="Z509" s="42">
        <v>1238.8800000000001</v>
      </c>
    </row>
    <row r="510" spans="1:26" x14ac:dyDescent="0.2">
      <c r="A510" s="1" t="s">
        <v>664</v>
      </c>
      <c r="B510" t="str">
        <f t="shared" si="35"/>
        <v>3</v>
      </c>
      <c r="C510" t="str">
        <f t="shared" si="36"/>
        <v>2</v>
      </c>
      <c r="D510" t="str">
        <f t="shared" si="37"/>
        <v>3</v>
      </c>
      <c r="E510" t="str">
        <f t="shared" si="38"/>
        <v>0</v>
      </c>
      <c r="F510" t="str">
        <f t="shared" si="39"/>
        <v>0</v>
      </c>
      <c r="G510" t="s">
        <v>824</v>
      </c>
      <c r="H510">
        <v>2022</v>
      </c>
      <c r="I510">
        <v>1</v>
      </c>
      <c r="J510" t="s">
        <v>823</v>
      </c>
      <c r="K510" s="36">
        <v>3140.74</v>
      </c>
      <c r="L510" s="36">
        <v>6432.36</v>
      </c>
      <c r="M510" s="36">
        <v>2003.97</v>
      </c>
      <c r="N510" s="36">
        <v>576</v>
      </c>
      <c r="O510" s="36">
        <v>1017.88</v>
      </c>
      <c r="P510" s="36">
        <v>1547.08</v>
      </c>
      <c r="Q510" s="36">
        <v>229.99</v>
      </c>
      <c r="R510" s="36">
        <v>1317.09</v>
      </c>
      <c r="S510" s="36">
        <v>6219.06</v>
      </c>
      <c r="T510" s="36">
        <v>0</v>
      </c>
      <c r="U510" s="36">
        <v>-100</v>
      </c>
      <c r="V510" s="36">
        <v>-875</v>
      </c>
      <c r="W510" s="41">
        <v>56.71</v>
      </c>
      <c r="X510" s="42">
        <v>19962.09</v>
      </c>
      <c r="Y510" s="42">
        <v>239545.13</v>
      </c>
      <c r="Z510" s="42">
        <v>1313.09</v>
      </c>
    </row>
    <row r="511" spans="1:26" x14ac:dyDescent="0.2">
      <c r="A511" s="1" t="s">
        <v>665</v>
      </c>
      <c r="B511" t="str">
        <f t="shared" si="35"/>
        <v>3</v>
      </c>
      <c r="C511" t="str">
        <f t="shared" si="36"/>
        <v>2</v>
      </c>
      <c r="D511" t="str">
        <f t="shared" si="37"/>
        <v>2</v>
      </c>
      <c r="E511" t="str">
        <f t="shared" si="38"/>
        <v>1</v>
      </c>
      <c r="F511" t="str">
        <f t="shared" si="39"/>
        <v>0</v>
      </c>
      <c r="G511" t="s">
        <v>824</v>
      </c>
      <c r="H511">
        <v>2022</v>
      </c>
      <c r="I511">
        <v>1</v>
      </c>
      <c r="J511" t="s">
        <v>823</v>
      </c>
      <c r="K511" s="36">
        <v>3140.74</v>
      </c>
      <c r="L511" s="36">
        <v>6044.09</v>
      </c>
      <c r="M511" s="36">
        <v>2099.2800000000002</v>
      </c>
      <c r="N511" s="36">
        <v>576</v>
      </c>
      <c r="O511" s="36">
        <v>1041.98</v>
      </c>
      <c r="P511" s="36">
        <v>1520.2</v>
      </c>
      <c r="Q511" s="36">
        <v>229.99</v>
      </c>
      <c r="R511" s="36">
        <v>1290.21</v>
      </c>
      <c r="S511" s="36">
        <v>6017.97</v>
      </c>
      <c r="T511" s="36">
        <v>0</v>
      </c>
      <c r="U511" s="36">
        <v>-100</v>
      </c>
      <c r="V511" s="36">
        <v>-875</v>
      </c>
      <c r="W511" s="41">
        <v>55.3</v>
      </c>
      <c r="X511" s="42">
        <v>19465.25</v>
      </c>
      <c r="Y511" s="42">
        <v>233583.06</v>
      </c>
      <c r="Z511" s="42">
        <v>1277.03</v>
      </c>
    </row>
    <row r="512" spans="1:26" x14ac:dyDescent="0.2">
      <c r="A512" s="1" t="s">
        <v>666</v>
      </c>
      <c r="B512" t="str">
        <f t="shared" si="35"/>
        <v>3</v>
      </c>
      <c r="C512" t="str">
        <f t="shared" si="36"/>
        <v>2</v>
      </c>
      <c r="D512" t="str">
        <f t="shared" si="37"/>
        <v>2</v>
      </c>
      <c r="E512" t="str">
        <f t="shared" si="38"/>
        <v>0</v>
      </c>
      <c r="F512" t="str">
        <f t="shared" si="39"/>
        <v>1</v>
      </c>
      <c r="G512" t="s">
        <v>824</v>
      </c>
      <c r="H512">
        <v>2022</v>
      </c>
      <c r="I512">
        <v>1</v>
      </c>
      <c r="J512" t="s">
        <v>823</v>
      </c>
      <c r="K512" s="36">
        <v>3140.74</v>
      </c>
      <c r="L512" s="36">
        <v>5516.45</v>
      </c>
      <c r="M512" s="36">
        <v>2131.6799999999998</v>
      </c>
      <c r="N512" s="36">
        <v>576</v>
      </c>
      <c r="O512" s="36">
        <v>1061.68</v>
      </c>
      <c r="P512" s="36">
        <v>1472.64</v>
      </c>
      <c r="Q512" s="36">
        <v>229.99</v>
      </c>
      <c r="R512" s="36">
        <v>1242.6500000000001</v>
      </c>
      <c r="S512" s="36">
        <v>5662.28</v>
      </c>
      <c r="T512" s="36">
        <v>0</v>
      </c>
      <c r="U512" s="36">
        <v>-100</v>
      </c>
      <c r="V512" s="36">
        <v>-875</v>
      </c>
      <c r="W512" s="41">
        <v>52.8</v>
      </c>
      <c r="X512" s="42">
        <v>18586.45</v>
      </c>
      <c r="Y512" s="42">
        <v>223037.45</v>
      </c>
      <c r="Z512" s="42">
        <v>1213.99</v>
      </c>
    </row>
    <row r="513" spans="1:26" x14ac:dyDescent="0.2">
      <c r="A513" s="1" t="s">
        <v>667</v>
      </c>
      <c r="B513" t="str">
        <f t="shared" si="35"/>
        <v>3</v>
      </c>
      <c r="C513" t="str">
        <f t="shared" si="36"/>
        <v>2</v>
      </c>
      <c r="D513" t="str">
        <f t="shared" si="37"/>
        <v>1</v>
      </c>
      <c r="E513" t="str">
        <f t="shared" si="38"/>
        <v>2</v>
      </c>
      <c r="F513" t="str">
        <f t="shared" si="39"/>
        <v>0</v>
      </c>
      <c r="G513" t="s">
        <v>824</v>
      </c>
      <c r="H513">
        <v>2022</v>
      </c>
      <c r="I513">
        <v>1</v>
      </c>
      <c r="J513" t="s">
        <v>823</v>
      </c>
      <c r="K513" s="36">
        <v>3140.74</v>
      </c>
      <c r="L513" s="36">
        <v>5655.82</v>
      </c>
      <c r="M513" s="36">
        <v>2194.59</v>
      </c>
      <c r="N513" s="36">
        <v>576</v>
      </c>
      <c r="O513" s="36">
        <v>1066.08</v>
      </c>
      <c r="P513" s="36">
        <v>1493.31</v>
      </c>
      <c r="Q513" s="36">
        <v>229.99</v>
      </c>
      <c r="R513" s="36">
        <v>1263.32</v>
      </c>
      <c r="S513" s="36">
        <v>5816.88</v>
      </c>
      <c r="T513" s="36">
        <v>0</v>
      </c>
      <c r="U513" s="36">
        <v>-100</v>
      </c>
      <c r="V513" s="36">
        <v>-875</v>
      </c>
      <c r="W513" s="41">
        <v>53.89</v>
      </c>
      <c r="X513" s="42">
        <v>18968.419999999998</v>
      </c>
      <c r="Y513" s="42">
        <v>227620.98</v>
      </c>
      <c r="Z513" s="42">
        <v>1241.3900000000001</v>
      </c>
    </row>
    <row r="514" spans="1:26" x14ac:dyDescent="0.2">
      <c r="A514" s="1" t="s">
        <v>668</v>
      </c>
      <c r="B514" t="str">
        <f t="shared" si="35"/>
        <v>3</v>
      </c>
      <c r="C514" t="str">
        <f t="shared" si="36"/>
        <v>2</v>
      </c>
      <c r="D514" t="str">
        <f t="shared" si="37"/>
        <v>1</v>
      </c>
      <c r="E514" t="str">
        <f t="shared" si="38"/>
        <v>1</v>
      </c>
      <c r="F514" t="str">
        <f t="shared" si="39"/>
        <v>1</v>
      </c>
      <c r="G514" t="s">
        <v>824</v>
      </c>
      <c r="H514">
        <v>2022</v>
      </c>
      <c r="I514">
        <v>1</v>
      </c>
      <c r="J514" t="s">
        <v>823</v>
      </c>
      <c r="K514" s="36">
        <v>3140.74</v>
      </c>
      <c r="L514" s="36">
        <v>5128.18</v>
      </c>
      <c r="M514" s="36">
        <v>2226.9899999999998</v>
      </c>
      <c r="N514" s="36">
        <v>576</v>
      </c>
      <c r="O514" s="36">
        <v>1085.77</v>
      </c>
      <c r="P514" s="36">
        <v>1445.75</v>
      </c>
      <c r="Q514" s="36">
        <v>229.99</v>
      </c>
      <c r="R514" s="36">
        <v>1215.77</v>
      </c>
      <c r="S514" s="36">
        <v>5461.18</v>
      </c>
      <c r="T514" s="36">
        <v>0</v>
      </c>
      <c r="U514" s="36">
        <v>-100</v>
      </c>
      <c r="V514" s="36">
        <v>-875</v>
      </c>
      <c r="W514" s="41">
        <v>51.39</v>
      </c>
      <c r="X514" s="42">
        <v>18089.61</v>
      </c>
      <c r="Y514" s="42">
        <v>217075.38</v>
      </c>
      <c r="Z514" s="42">
        <v>1178.3499999999999</v>
      </c>
    </row>
    <row r="515" spans="1:26" x14ac:dyDescent="0.2">
      <c r="A515" s="1" t="s">
        <v>669</v>
      </c>
      <c r="B515" t="str">
        <f t="shared" si="35"/>
        <v>3</v>
      </c>
      <c r="C515" t="str">
        <f t="shared" si="36"/>
        <v>2</v>
      </c>
      <c r="D515" t="str">
        <f t="shared" si="37"/>
        <v>1</v>
      </c>
      <c r="E515" t="str">
        <f t="shared" si="38"/>
        <v>0</v>
      </c>
      <c r="F515" t="str">
        <f t="shared" si="39"/>
        <v>2</v>
      </c>
      <c r="G515" t="s">
        <v>824</v>
      </c>
      <c r="H515">
        <v>2022</v>
      </c>
      <c r="I515">
        <v>1</v>
      </c>
      <c r="J515" t="s">
        <v>823</v>
      </c>
      <c r="K515" s="36">
        <v>3140.74</v>
      </c>
      <c r="L515" s="36">
        <v>4600.53</v>
      </c>
      <c r="M515" s="36">
        <v>2259.38</v>
      </c>
      <c r="N515" s="36">
        <v>576</v>
      </c>
      <c r="O515" s="36">
        <v>1105.47</v>
      </c>
      <c r="P515" s="36">
        <v>1398.2</v>
      </c>
      <c r="Q515" s="36">
        <v>229.99</v>
      </c>
      <c r="R515" s="36">
        <v>1168.21</v>
      </c>
      <c r="S515" s="36">
        <v>5105.49</v>
      </c>
      <c r="T515" s="36">
        <v>0</v>
      </c>
      <c r="U515" s="36">
        <v>-100</v>
      </c>
      <c r="V515" s="36">
        <v>-875</v>
      </c>
      <c r="W515" s="41">
        <v>48.89</v>
      </c>
      <c r="X515" s="42">
        <v>17210.810000000001</v>
      </c>
      <c r="Y515" s="42">
        <v>206529.77</v>
      </c>
      <c r="Z515" s="42">
        <v>1115.31</v>
      </c>
    </row>
    <row r="516" spans="1:26" x14ac:dyDescent="0.2">
      <c r="A516" s="1" t="s">
        <v>670</v>
      </c>
      <c r="B516" t="str">
        <f t="shared" ref="B516:B579" si="40">MID($A516,2,1)</f>
        <v>3</v>
      </c>
      <c r="C516" t="str">
        <f t="shared" ref="C516:C579" si="41">MID($A516,4,1)</f>
        <v>2</v>
      </c>
      <c r="D516" t="str">
        <f t="shared" ref="D516:D579" si="42">MID($A516,6,1)</f>
        <v>0</v>
      </c>
      <c r="E516" t="str">
        <f t="shared" ref="E516:E579" si="43">MID($A516,8,1)</f>
        <v>3</v>
      </c>
      <c r="F516" t="str">
        <f t="shared" ref="F516:F579" si="44">MID($A516,10,1)</f>
        <v>0</v>
      </c>
      <c r="G516" t="s">
        <v>824</v>
      </c>
      <c r="H516">
        <v>2022</v>
      </c>
      <c r="I516">
        <v>1</v>
      </c>
      <c r="J516" t="s">
        <v>823</v>
      </c>
      <c r="K516" s="36">
        <v>3140.74</v>
      </c>
      <c r="L516" s="36">
        <v>5267.55</v>
      </c>
      <c r="M516" s="36">
        <v>2289.9</v>
      </c>
      <c r="N516" s="36">
        <v>576</v>
      </c>
      <c r="O516" s="36">
        <v>1090.18</v>
      </c>
      <c r="P516" s="36">
        <v>1466.42</v>
      </c>
      <c r="Q516" s="36">
        <v>229.99</v>
      </c>
      <c r="R516" s="36">
        <v>1236.44</v>
      </c>
      <c r="S516" s="36">
        <v>5615.78</v>
      </c>
      <c r="T516" s="36">
        <v>0</v>
      </c>
      <c r="U516" s="36">
        <v>-100</v>
      </c>
      <c r="V516" s="36">
        <v>-875</v>
      </c>
      <c r="W516" s="41">
        <v>52.48</v>
      </c>
      <c r="X516" s="42">
        <v>18471.580000000002</v>
      </c>
      <c r="Y516" s="42">
        <v>221658.91</v>
      </c>
      <c r="Z516" s="42">
        <v>1205.75</v>
      </c>
    </row>
    <row r="517" spans="1:26" x14ac:dyDescent="0.2">
      <c r="A517" s="1" t="s">
        <v>671</v>
      </c>
      <c r="B517" t="str">
        <f t="shared" si="40"/>
        <v>3</v>
      </c>
      <c r="C517" t="str">
        <f t="shared" si="41"/>
        <v>2</v>
      </c>
      <c r="D517" t="str">
        <f t="shared" si="42"/>
        <v>0</v>
      </c>
      <c r="E517" t="str">
        <f t="shared" si="43"/>
        <v>2</v>
      </c>
      <c r="F517" t="str">
        <f t="shared" si="44"/>
        <v>1</v>
      </c>
      <c r="G517" t="s">
        <v>824</v>
      </c>
      <c r="H517">
        <v>2022</v>
      </c>
      <c r="I517">
        <v>1</v>
      </c>
      <c r="J517" t="s">
        <v>823</v>
      </c>
      <c r="K517" s="36">
        <v>3140.74</v>
      </c>
      <c r="L517" s="36">
        <v>4739.91</v>
      </c>
      <c r="M517" s="36">
        <v>2322.3000000000002</v>
      </c>
      <c r="N517" s="36">
        <v>576</v>
      </c>
      <c r="O517" s="36">
        <v>1109.8699999999999</v>
      </c>
      <c r="P517" s="36">
        <v>1418.87</v>
      </c>
      <c r="Q517" s="36">
        <v>229.99</v>
      </c>
      <c r="R517" s="36">
        <v>1188.8800000000001</v>
      </c>
      <c r="S517" s="36">
        <v>5260.09</v>
      </c>
      <c r="T517" s="36">
        <v>0</v>
      </c>
      <c r="U517" s="36">
        <v>-100</v>
      </c>
      <c r="V517" s="36">
        <v>-875</v>
      </c>
      <c r="W517" s="41">
        <v>49.98</v>
      </c>
      <c r="X517" s="42">
        <v>17592.78</v>
      </c>
      <c r="Y517" s="42">
        <v>211113.31</v>
      </c>
      <c r="Z517" s="42">
        <v>1142.71</v>
      </c>
    </row>
    <row r="518" spans="1:26" x14ac:dyDescent="0.2">
      <c r="A518" s="1" t="s">
        <v>672</v>
      </c>
      <c r="B518" t="str">
        <f t="shared" si="40"/>
        <v>3</v>
      </c>
      <c r="C518" t="str">
        <f t="shared" si="41"/>
        <v>2</v>
      </c>
      <c r="D518" t="str">
        <f t="shared" si="42"/>
        <v>0</v>
      </c>
      <c r="E518" t="str">
        <f t="shared" si="43"/>
        <v>1</v>
      </c>
      <c r="F518" t="str">
        <f t="shared" si="44"/>
        <v>2</v>
      </c>
      <c r="G518" t="s">
        <v>824</v>
      </c>
      <c r="H518">
        <v>2022</v>
      </c>
      <c r="I518">
        <v>1</v>
      </c>
      <c r="J518" t="s">
        <v>823</v>
      </c>
      <c r="K518" s="36">
        <v>3140.74</v>
      </c>
      <c r="L518" s="36">
        <v>4212.2700000000004</v>
      </c>
      <c r="M518" s="36">
        <v>2354.69</v>
      </c>
      <c r="N518" s="36">
        <v>576</v>
      </c>
      <c r="O518" s="36">
        <v>1129.57</v>
      </c>
      <c r="P518" s="36">
        <v>1371.31</v>
      </c>
      <c r="Q518" s="36">
        <v>229.99</v>
      </c>
      <c r="R518" s="36">
        <v>1141.33</v>
      </c>
      <c r="S518" s="36">
        <v>4913.78</v>
      </c>
      <c r="T518" s="36">
        <v>0</v>
      </c>
      <c r="U518" s="36">
        <v>-100</v>
      </c>
      <c r="V518" s="36">
        <v>-875</v>
      </c>
      <c r="W518" s="41">
        <v>47.51</v>
      </c>
      <c r="X518" s="42">
        <v>16723.36</v>
      </c>
      <c r="Y518" s="42">
        <v>200680.3</v>
      </c>
      <c r="Z518" s="42">
        <v>1079.67</v>
      </c>
    </row>
    <row r="519" spans="1:26" x14ac:dyDescent="0.2">
      <c r="A519" s="1" t="s">
        <v>673</v>
      </c>
      <c r="B519" t="str">
        <f t="shared" si="40"/>
        <v>3</v>
      </c>
      <c r="C519" t="str">
        <f t="shared" si="41"/>
        <v>2</v>
      </c>
      <c r="D519" t="str">
        <f t="shared" si="42"/>
        <v>0</v>
      </c>
      <c r="E519" t="str">
        <f t="shared" si="43"/>
        <v>0</v>
      </c>
      <c r="F519" t="str">
        <f t="shared" si="44"/>
        <v>3</v>
      </c>
      <c r="G519" t="s">
        <v>824</v>
      </c>
      <c r="H519">
        <v>2022</v>
      </c>
      <c r="I519">
        <v>1</v>
      </c>
      <c r="J519" t="s">
        <v>823</v>
      </c>
      <c r="K519" s="36">
        <v>3140.74</v>
      </c>
      <c r="L519" s="36">
        <v>3684.62</v>
      </c>
      <c r="M519" s="36">
        <v>2387.09</v>
      </c>
      <c r="N519" s="36">
        <v>576</v>
      </c>
      <c r="O519" s="36">
        <v>1149.26</v>
      </c>
      <c r="P519" s="36">
        <v>1323.76</v>
      </c>
      <c r="Q519" s="36">
        <v>229.99</v>
      </c>
      <c r="R519" s="36">
        <v>1093.77</v>
      </c>
      <c r="S519" s="36">
        <v>4586.51</v>
      </c>
      <c r="T519" s="36">
        <v>0</v>
      </c>
      <c r="U519" s="36">
        <v>-100</v>
      </c>
      <c r="V519" s="36">
        <v>-875</v>
      </c>
      <c r="W519" s="41">
        <v>45.09</v>
      </c>
      <c r="X519" s="42">
        <v>15872.98</v>
      </c>
      <c r="Y519" s="42">
        <v>190475.71</v>
      </c>
      <c r="Z519" s="42">
        <v>1016.63</v>
      </c>
    </row>
    <row r="520" spans="1:26" x14ac:dyDescent="0.2">
      <c r="A520" s="1" t="s">
        <v>674</v>
      </c>
      <c r="B520" t="str">
        <f t="shared" si="40"/>
        <v>3</v>
      </c>
      <c r="C520" t="str">
        <f t="shared" si="41"/>
        <v>1</v>
      </c>
      <c r="D520" t="str">
        <f t="shared" si="42"/>
        <v>4</v>
      </c>
      <c r="E520" t="str">
        <f t="shared" si="43"/>
        <v>0</v>
      </c>
      <c r="F520" t="str">
        <f t="shared" si="44"/>
        <v>0</v>
      </c>
      <c r="G520" t="s">
        <v>824</v>
      </c>
      <c r="H520">
        <v>2022</v>
      </c>
      <c r="I520">
        <v>1</v>
      </c>
      <c r="J520" t="s">
        <v>823</v>
      </c>
      <c r="K520" s="36">
        <v>3140.74</v>
      </c>
      <c r="L520" s="36">
        <v>5505.96</v>
      </c>
      <c r="M520" s="36">
        <v>2014.79</v>
      </c>
      <c r="N520" s="36">
        <v>576</v>
      </c>
      <c r="O520" s="36">
        <v>1001.29</v>
      </c>
      <c r="P520" s="36">
        <v>1453.86</v>
      </c>
      <c r="Q520" s="36">
        <v>229.99</v>
      </c>
      <c r="R520" s="36">
        <v>1223.8800000000001</v>
      </c>
      <c r="S520" s="36">
        <v>5521.84</v>
      </c>
      <c r="T520" s="36">
        <v>0</v>
      </c>
      <c r="U520" s="36">
        <v>-100</v>
      </c>
      <c r="V520" s="36">
        <v>-875</v>
      </c>
      <c r="W520" s="41">
        <v>51.82</v>
      </c>
      <c r="X520" s="42">
        <v>18239.48</v>
      </c>
      <c r="Y520" s="42">
        <v>218873.73</v>
      </c>
      <c r="Z520" s="42">
        <v>1189.0999999999999</v>
      </c>
    </row>
    <row r="521" spans="1:26" x14ac:dyDescent="0.2">
      <c r="A521" s="1" t="s">
        <v>675</v>
      </c>
      <c r="B521" t="str">
        <f t="shared" si="40"/>
        <v>3</v>
      </c>
      <c r="C521" t="str">
        <f t="shared" si="41"/>
        <v>1</v>
      </c>
      <c r="D521" t="str">
        <f t="shared" si="42"/>
        <v>3</v>
      </c>
      <c r="E521" t="str">
        <f t="shared" si="43"/>
        <v>1</v>
      </c>
      <c r="F521" t="str">
        <f t="shared" si="44"/>
        <v>0</v>
      </c>
      <c r="G521" t="s">
        <v>824</v>
      </c>
      <c r="H521">
        <v>2022</v>
      </c>
      <c r="I521">
        <v>1</v>
      </c>
      <c r="J521" t="s">
        <v>823</v>
      </c>
      <c r="K521" s="36">
        <v>3140.74</v>
      </c>
      <c r="L521" s="36">
        <v>5117.6899999999996</v>
      </c>
      <c r="M521" s="36">
        <v>2110.1</v>
      </c>
      <c r="N521" s="36">
        <v>576</v>
      </c>
      <c r="O521" s="36">
        <v>1025.3900000000001</v>
      </c>
      <c r="P521" s="36">
        <v>1426.98</v>
      </c>
      <c r="Q521" s="36">
        <v>229.99</v>
      </c>
      <c r="R521" s="36">
        <v>1196.99</v>
      </c>
      <c r="S521" s="36">
        <v>5320.75</v>
      </c>
      <c r="T521" s="36">
        <v>0</v>
      </c>
      <c r="U521" s="36">
        <v>-100</v>
      </c>
      <c r="V521" s="36">
        <v>-875</v>
      </c>
      <c r="W521" s="41">
        <v>50.41</v>
      </c>
      <c r="X521" s="42">
        <v>17742.64</v>
      </c>
      <c r="Y521" s="42">
        <v>212911.65</v>
      </c>
      <c r="Z521" s="42">
        <v>1153.46</v>
      </c>
    </row>
    <row r="522" spans="1:26" x14ac:dyDescent="0.2">
      <c r="A522" s="1" t="s">
        <v>676</v>
      </c>
      <c r="B522" t="str">
        <f t="shared" si="40"/>
        <v>3</v>
      </c>
      <c r="C522" t="str">
        <f t="shared" si="41"/>
        <v>1</v>
      </c>
      <c r="D522" t="str">
        <f t="shared" si="42"/>
        <v>3</v>
      </c>
      <c r="E522" t="str">
        <f t="shared" si="43"/>
        <v>0</v>
      </c>
      <c r="F522" t="str">
        <f t="shared" si="44"/>
        <v>1</v>
      </c>
      <c r="G522" t="s">
        <v>824</v>
      </c>
      <c r="H522">
        <v>2022</v>
      </c>
      <c r="I522">
        <v>1</v>
      </c>
      <c r="J522" t="s">
        <v>823</v>
      </c>
      <c r="K522" s="36">
        <v>3140.74</v>
      </c>
      <c r="L522" s="36">
        <v>4590.04</v>
      </c>
      <c r="M522" s="36">
        <v>2142.5</v>
      </c>
      <c r="N522" s="36">
        <v>576</v>
      </c>
      <c r="O522" s="36">
        <v>1045.08</v>
      </c>
      <c r="P522" s="36">
        <v>1379.42</v>
      </c>
      <c r="Q522" s="36">
        <v>229.99</v>
      </c>
      <c r="R522" s="36">
        <v>1149.44</v>
      </c>
      <c r="S522" s="36">
        <v>4969.59</v>
      </c>
      <c r="T522" s="36">
        <v>0</v>
      </c>
      <c r="U522" s="36">
        <v>-100</v>
      </c>
      <c r="V522" s="36">
        <v>-875</v>
      </c>
      <c r="W522" s="41">
        <v>47.92</v>
      </c>
      <c r="X522" s="42">
        <v>16868.38</v>
      </c>
      <c r="Y522" s="42">
        <v>202420.5</v>
      </c>
      <c r="Z522" s="42">
        <v>1090.42</v>
      </c>
    </row>
    <row r="523" spans="1:26" x14ac:dyDescent="0.2">
      <c r="A523" s="1" t="s">
        <v>677</v>
      </c>
      <c r="B523" t="str">
        <f t="shared" si="40"/>
        <v>3</v>
      </c>
      <c r="C523" t="str">
        <f t="shared" si="41"/>
        <v>1</v>
      </c>
      <c r="D523" t="str">
        <f t="shared" si="42"/>
        <v>2</v>
      </c>
      <c r="E523" t="str">
        <f t="shared" si="43"/>
        <v>2</v>
      </c>
      <c r="F523" t="str">
        <f t="shared" si="44"/>
        <v>0</v>
      </c>
      <c r="G523" t="s">
        <v>824</v>
      </c>
      <c r="H523">
        <v>2022</v>
      </c>
      <c r="I523">
        <v>1</v>
      </c>
      <c r="J523" t="s">
        <v>823</v>
      </c>
      <c r="K523" s="36">
        <v>3140.74</v>
      </c>
      <c r="L523" s="36">
        <v>4729.42</v>
      </c>
      <c r="M523" s="36">
        <v>2205.41</v>
      </c>
      <c r="N523" s="36">
        <v>576</v>
      </c>
      <c r="O523" s="36">
        <v>1049.49</v>
      </c>
      <c r="P523" s="36">
        <v>1400.09</v>
      </c>
      <c r="Q523" s="36">
        <v>229.99</v>
      </c>
      <c r="R523" s="36">
        <v>1170.1099999999999</v>
      </c>
      <c r="S523" s="36">
        <v>5119.6499999999996</v>
      </c>
      <c r="T523" s="36">
        <v>0</v>
      </c>
      <c r="U523" s="36">
        <v>-100</v>
      </c>
      <c r="V523" s="36">
        <v>-875</v>
      </c>
      <c r="W523" s="41">
        <v>48.99</v>
      </c>
      <c r="X523" s="42">
        <v>17245.8</v>
      </c>
      <c r="Y523" s="42">
        <v>206949.58</v>
      </c>
      <c r="Z523" s="42">
        <v>1117.82</v>
      </c>
    </row>
    <row r="524" spans="1:26" x14ac:dyDescent="0.2">
      <c r="A524" s="1" t="s">
        <v>678</v>
      </c>
      <c r="B524" t="str">
        <f t="shared" si="40"/>
        <v>3</v>
      </c>
      <c r="C524" t="str">
        <f t="shared" si="41"/>
        <v>1</v>
      </c>
      <c r="D524" t="str">
        <f t="shared" si="42"/>
        <v>2</v>
      </c>
      <c r="E524" t="str">
        <f t="shared" si="43"/>
        <v>1</v>
      </c>
      <c r="F524" t="str">
        <f t="shared" si="44"/>
        <v>1</v>
      </c>
      <c r="G524" t="s">
        <v>824</v>
      </c>
      <c r="H524">
        <v>2022</v>
      </c>
      <c r="I524">
        <v>1</v>
      </c>
      <c r="J524" t="s">
        <v>823</v>
      </c>
      <c r="K524" s="36">
        <v>3140.74</v>
      </c>
      <c r="L524" s="36">
        <v>4201.78</v>
      </c>
      <c r="M524" s="36">
        <v>2237.81</v>
      </c>
      <c r="N524" s="36">
        <v>576</v>
      </c>
      <c r="O524" s="36">
        <v>1069.18</v>
      </c>
      <c r="P524" s="36">
        <v>1352.54</v>
      </c>
      <c r="Q524" s="36">
        <v>229.99</v>
      </c>
      <c r="R524" s="36">
        <v>1122.55</v>
      </c>
      <c r="S524" s="36">
        <v>4784.5600000000004</v>
      </c>
      <c r="T524" s="36">
        <v>0</v>
      </c>
      <c r="U524" s="36">
        <v>-100</v>
      </c>
      <c r="V524" s="36">
        <v>-875</v>
      </c>
      <c r="W524" s="41">
        <v>46.56</v>
      </c>
      <c r="X524" s="42">
        <v>16387.599999999999</v>
      </c>
      <c r="Y524" s="42">
        <v>196651.22</v>
      </c>
      <c r="Z524" s="42">
        <v>1054.78</v>
      </c>
    </row>
    <row r="525" spans="1:26" x14ac:dyDescent="0.2">
      <c r="A525" s="1" t="s">
        <v>679</v>
      </c>
      <c r="B525" t="str">
        <f t="shared" si="40"/>
        <v>3</v>
      </c>
      <c r="C525" t="str">
        <f t="shared" si="41"/>
        <v>1</v>
      </c>
      <c r="D525" t="str">
        <f t="shared" si="42"/>
        <v>2</v>
      </c>
      <c r="E525" t="str">
        <f t="shared" si="43"/>
        <v>0</v>
      </c>
      <c r="F525" t="str">
        <f t="shared" si="44"/>
        <v>2</v>
      </c>
      <c r="G525" t="s">
        <v>824</v>
      </c>
      <c r="H525">
        <v>2022</v>
      </c>
      <c r="I525">
        <v>1</v>
      </c>
      <c r="J525" t="s">
        <v>823</v>
      </c>
      <c r="K525" s="36">
        <v>3140.74</v>
      </c>
      <c r="L525" s="36">
        <v>3674.13</v>
      </c>
      <c r="M525" s="36">
        <v>2270.1999999999998</v>
      </c>
      <c r="N525" s="36">
        <v>576</v>
      </c>
      <c r="O525" s="36">
        <v>1088.8699999999999</v>
      </c>
      <c r="P525" s="36">
        <v>1304.98</v>
      </c>
      <c r="Q525" s="36">
        <v>229.99</v>
      </c>
      <c r="R525" s="36">
        <v>1074.99</v>
      </c>
      <c r="S525" s="36">
        <v>4457.29</v>
      </c>
      <c r="T525" s="36">
        <v>0</v>
      </c>
      <c r="U525" s="36">
        <v>-100</v>
      </c>
      <c r="V525" s="36">
        <v>-875</v>
      </c>
      <c r="W525" s="41">
        <v>44.14</v>
      </c>
      <c r="X525" s="42">
        <v>15537.22</v>
      </c>
      <c r="Y525" s="42">
        <v>186446.62</v>
      </c>
      <c r="Z525" s="42">
        <v>991.74</v>
      </c>
    </row>
    <row r="526" spans="1:26" x14ac:dyDescent="0.2">
      <c r="A526" s="1" t="s">
        <v>680</v>
      </c>
      <c r="B526" t="str">
        <f t="shared" si="40"/>
        <v>3</v>
      </c>
      <c r="C526" t="str">
        <f t="shared" si="41"/>
        <v>1</v>
      </c>
      <c r="D526" t="str">
        <f t="shared" si="42"/>
        <v>1</v>
      </c>
      <c r="E526" t="str">
        <f t="shared" si="43"/>
        <v>3</v>
      </c>
      <c r="F526" t="str">
        <f t="shared" si="44"/>
        <v>0</v>
      </c>
      <c r="G526" t="s">
        <v>824</v>
      </c>
      <c r="H526">
        <v>2022</v>
      </c>
      <c r="I526">
        <v>1</v>
      </c>
      <c r="J526" t="s">
        <v>823</v>
      </c>
      <c r="K526" s="36">
        <v>3140.74</v>
      </c>
      <c r="L526" s="36">
        <v>4341.1499999999996</v>
      </c>
      <c r="M526" s="36">
        <v>2300.7199999999998</v>
      </c>
      <c r="N526" s="36">
        <v>576</v>
      </c>
      <c r="O526" s="36">
        <v>1073.5899999999999</v>
      </c>
      <c r="P526" s="36">
        <v>1373.21</v>
      </c>
      <c r="Q526" s="36">
        <v>229.99</v>
      </c>
      <c r="R526" s="36">
        <v>1143.22</v>
      </c>
      <c r="S526" s="36">
        <v>4926.8100000000004</v>
      </c>
      <c r="T526" s="36">
        <v>0</v>
      </c>
      <c r="U526" s="36">
        <v>-100</v>
      </c>
      <c r="V526" s="36">
        <v>-875</v>
      </c>
      <c r="W526" s="41">
        <v>47.61</v>
      </c>
      <c r="X526" s="42">
        <v>16757.21</v>
      </c>
      <c r="Y526" s="42">
        <v>201086.54</v>
      </c>
      <c r="Z526" s="42">
        <v>1082.18</v>
      </c>
    </row>
    <row r="527" spans="1:26" x14ac:dyDescent="0.2">
      <c r="A527" s="1" t="s">
        <v>681</v>
      </c>
      <c r="B527" t="str">
        <f t="shared" si="40"/>
        <v>3</v>
      </c>
      <c r="C527" t="str">
        <f t="shared" si="41"/>
        <v>1</v>
      </c>
      <c r="D527" t="str">
        <f t="shared" si="42"/>
        <v>1</v>
      </c>
      <c r="E527" t="str">
        <f t="shared" si="43"/>
        <v>2</v>
      </c>
      <c r="F527" t="str">
        <f t="shared" si="44"/>
        <v>1</v>
      </c>
      <c r="G527" t="s">
        <v>824</v>
      </c>
      <c r="H527">
        <v>2022</v>
      </c>
      <c r="I527">
        <v>1</v>
      </c>
      <c r="J527" t="s">
        <v>823</v>
      </c>
      <c r="K527" s="36">
        <v>3140.74</v>
      </c>
      <c r="L527" s="36">
        <v>3813.51</v>
      </c>
      <c r="M527" s="36">
        <v>2333.12</v>
      </c>
      <c r="N527" s="36">
        <v>576</v>
      </c>
      <c r="O527" s="36">
        <v>1093.28</v>
      </c>
      <c r="P527" s="36">
        <v>1325.65</v>
      </c>
      <c r="Q527" s="36">
        <v>229.99</v>
      </c>
      <c r="R527" s="36">
        <v>1095.6600000000001</v>
      </c>
      <c r="S527" s="36">
        <v>4599.54</v>
      </c>
      <c r="T527" s="36">
        <v>0</v>
      </c>
      <c r="U527" s="36">
        <v>-100</v>
      </c>
      <c r="V527" s="36">
        <v>-875</v>
      </c>
      <c r="W527" s="41">
        <v>45.19</v>
      </c>
      <c r="X527" s="42">
        <v>15906.83</v>
      </c>
      <c r="Y527" s="42">
        <v>190881.94</v>
      </c>
      <c r="Z527" s="42">
        <v>1019.14</v>
      </c>
    </row>
    <row r="528" spans="1:26" x14ac:dyDescent="0.2">
      <c r="A528" s="1" t="s">
        <v>682</v>
      </c>
      <c r="B528" t="str">
        <f t="shared" si="40"/>
        <v>3</v>
      </c>
      <c r="C528" t="str">
        <f t="shared" si="41"/>
        <v>1</v>
      </c>
      <c r="D528" t="str">
        <f t="shared" si="42"/>
        <v>1</v>
      </c>
      <c r="E528" t="str">
        <f t="shared" si="43"/>
        <v>1</v>
      </c>
      <c r="F528" t="str">
        <f t="shared" si="44"/>
        <v>2</v>
      </c>
      <c r="G528" t="s">
        <v>824</v>
      </c>
      <c r="H528">
        <v>2022</v>
      </c>
      <c r="I528">
        <v>1</v>
      </c>
      <c r="J528" t="s">
        <v>823</v>
      </c>
      <c r="K528" s="36">
        <v>3140.74</v>
      </c>
      <c r="L528" s="36">
        <v>3285.86</v>
      </c>
      <c r="M528" s="36">
        <v>2365.5100000000002</v>
      </c>
      <c r="N528" s="36">
        <v>576</v>
      </c>
      <c r="O528" s="36">
        <v>1112.97</v>
      </c>
      <c r="P528" s="36">
        <v>1278.0999999999999</v>
      </c>
      <c r="Q528" s="36">
        <v>229.99</v>
      </c>
      <c r="R528" s="36">
        <v>1048.1099999999999</v>
      </c>
      <c r="S528" s="36">
        <v>4272.26</v>
      </c>
      <c r="T528" s="36">
        <v>0</v>
      </c>
      <c r="U528" s="36">
        <v>-100</v>
      </c>
      <c r="V528" s="36">
        <v>-875</v>
      </c>
      <c r="W528" s="41">
        <v>42.77</v>
      </c>
      <c r="X528" s="42">
        <v>15056.44</v>
      </c>
      <c r="Y528" s="42">
        <v>180677.34</v>
      </c>
      <c r="Z528" s="42">
        <v>945.43</v>
      </c>
    </row>
    <row r="529" spans="1:26" x14ac:dyDescent="0.2">
      <c r="A529" s="1" t="s">
        <v>683</v>
      </c>
      <c r="B529" t="str">
        <f t="shared" si="40"/>
        <v>3</v>
      </c>
      <c r="C529" t="str">
        <f t="shared" si="41"/>
        <v>1</v>
      </c>
      <c r="D529" t="str">
        <f t="shared" si="42"/>
        <v>1</v>
      </c>
      <c r="E529" t="str">
        <f t="shared" si="43"/>
        <v>0</v>
      </c>
      <c r="F529" t="str">
        <f t="shared" si="44"/>
        <v>3</v>
      </c>
      <c r="G529" t="s">
        <v>824</v>
      </c>
      <c r="H529">
        <v>2022</v>
      </c>
      <c r="I529">
        <v>1</v>
      </c>
      <c r="J529" t="s">
        <v>823</v>
      </c>
      <c r="K529" s="36">
        <v>3140.74</v>
      </c>
      <c r="L529" s="36">
        <v>2758.22</v>
      </c>
      <c r="M529" s="36">
        <v>2397.91</v>
      </c>
      <c r="N529" s="36">
        <v>576</v>
      </c>
      <c r="O529" s="36">
        <v>1132.6600000000001</v>
      </c>
      <c r="P529" s="36">
        <v>1230.54</v>
      </c>
      <c r="Q529" s="36">
        <v>229.99</v>
      </c>
      <c r="R529" s="36">
        <v>1000.55</v>
      </c>
      <c r="S529" s="36">
        <v>3944.99</v>
      </c>
      <c r="T529" s="36">
        <v>0</v>
      </c>
      <c r="U529" s="36">
        <v>-100</v>
      </c>
      <c r="V529" s="36">
        <v>-875</v>
      </c>
      <c r="W529" s="41">
        <v>40.36</v>
      </c>
      <c r="X529" s="42">
        <v>14206.06</v>
      </c>
      <c r="Y529" s="42">
        <v>170472.74</v>
      </c>
      <c r="Z529" s="42">
        <v>864.19</v>
      </c>
    </row>
    <row r="530" spans="1:26" x14ac:dyDescent="0.2">
      <c r="A530" s="1" t="s">
        <v>684</v>
      </c>
      <c r="B530" t="str">
        <f t="shared" si="40"/>
        <v>3</v>
      </c>
      <c r="C530" t="str">
        <f t="shared" si="41"/>
        <v>1</v>
      </c>
      <c r="D530" t="str">
        <f t="shared" si="42"/>
        <v>0</v>
      </c>
      <c r="E530" t="str">
        <f t="shared" si="43"/>
        <v>4</v>
      </c>
      <c r="F530" t="str">
        <f t="shared" si="44"/>
        <v>0</v>
      </c>
      <c r="G530" t="s">
        <v>824</v>
      </c>
      <c r="H530">
        <v>2022</v>
      </c>
      <c r="I530">
        <v>1</v>
      </c>
      <c r="J530" t="s">
        <v>823</v>
      </c>
      <c r="K530" s="36">
        <v>3140.74</v>
      </c>
      <c r="L530" s="36">
        <v>3952.88</v>
      </c>
      <c r="M530" s="36">
        <v>2396.0300000000002</v>
      </c>
      <c r="N530" s="36">
        <v>576</v>
      </c>
      <c r="O530" s="36">
        <v>1097.69</v>
      </c>
      <c r="P530" s="36">
        <v>1346.32</v>
      </c>
      <c r="Q530" s="36">
        <v>229.99</v>
      </c>
      <c r="R530" s="36">
        <v>1116.33</v>
      </c>
      <c r="S530" s="36">
        <v>4741.78</v>
      </c>
      <c r="T530" s="36">
        <v>0</v>
      </c>
      <c r="U530" s="36">
        <v>-100</v>
      </c>
      <c r="V530" s="36">
        <v>-875</v>
      </c>
      <c r="W530" s="41">
        <v>46.24</v>
      </c>
      <c r="X530" s="42">
        <v>16276.44</v>
      </c>
      <c r="Y530" s="42">
        <v>195317.26</v>
      </c>
      <c r="Z530" s="42">
        <v>1046.54</v>
      </c>
    </row>
    <row r="531" spans="1:26" x14ac:dyDescent="0.2">
      <c r="A531" s="1" t="s">
        <v>685</v>
      </c>
      <c r="B531" t="str">
        <f t="shared" si="40"/>
        <v>3</v>
      </c>
      <c r="C531" t="str">
        <f t="shared" si="41"/>
        <v>1</v>
      </c>
      <c r="D531" t="str">
        <f t="shared" si="42"/>
        <v>0</v>
      </c>
      <c r="E531" t="str">
        <f t="shared" si="43"/>
        <v>3</v>
      </c>
      <c r="F531" t="str">
        <f t="shared" si="44"/>
        <v>1</v>
      </c>
      <c r="G531" t="s">
        <v>824</v>
      </c>
      <c r="H531">
        <v>2022</v>
      </c>
      <c r="I531">
        <v>1</v>
      </c>
      <c r="J531" t="s">
        <v>823</v>
      </c>
      <c r="K531" s="36">
        <v>3140.74</v>
      </c>
      <c r="L531" s="36">
        <v>3425.24</v>
      </c>
      <c r="M531" s="36">
        <v>2428.4299999999998</v>
      </c>
      <c r="N531" s="36">
        <v>576</v>
      </c>
      <c r="O531" s="36">
        <v>1117.3800000000001</v>
      </c>
      <c r="P531" s="36">
        <v>1298.77</v>
      </c>
      <c r="Q531" s="36">
        <v>229.99</v>
      </c>
      <c r="R531" s="36">
        <v>1068.78</v>
      </c>
      <c r="S531" s="36">
        <v>4414.51</v>
      </c>
      <c r="T531" s="36">
        <v>0</v>
      </c>
      <c r="U531" s="36">
        <v>-100</v>
      </c>
      <c r="V531" s="36">
        <v>-875</v>
      </c>
      <c r="W531" s="41">
        <v>43.82</v>
      </c>
      <c r="X531" s="42">
        <v>15426.05</v>
      </c>
      <c r="Y531" s="42">
        <v>185112.66</v>
      </c>
      <c r="Z531" s="42">
        <v>983.5</v>
      </c>
    </row>
    <row r="532" spans="1:26" x14ac:dyDescent="0.2">
      <c r="A532" s="1" t="s">
        <v>686</v>
      </c>
      <c r="B532" t="str">
        <f t="shared" si="40"/>
        <v>3</v>
      </c>
      <c r="C532" t="str">
        <f t="shared" si="41"/>
        <v>1</v>
      </c>
      <c r="D532" t="str">
        <f t="shared" si="42"/>
        <v>0</v>
      </c>
      <c r="E532" t="str">
        <f t="shared" si="43"/>
        <v>2</v>
      </c>
      <c r="F532" t="str">
        <f t="shared" si="44"/>
        <v>2</v>
      </c>
      <c r="G532" t="s">
        <v>824</v>
      </c>
      <c r="H532">
        <v>2022</v>
      </c>
      <c r="I532">
        <v>1</v>
      </c>
      <c r="J532" t="s">
        <v>823</v>
      </c>
      <c r="K532" s="36">
        <v>3140.74</v>
      </c>
      <c r="L532" s="36">
        <v>2897.59</v>
      </c>
      <c r="M532" s="36">
        <v>2460.8200000000002</v>
      </c>
      <c r="N532" s="36">
        <v>576</v>
      </c>
      <c r="O532" s="36">
        <v>1137.07</v>
      </c>
      <c r="P532" s="36">
        <v>1251.21</v>
      </c>
      <c r="Q532" s="36">
        <v>229.99</v>
      </c>
      <c r="R532" s="36">
        <v>1021.22</v>
      </c>
      <c r="S532" s="36">
        <v>4087.23</v>
      </c>
      <c r="T532" s="36">
        <v>0</v>
      </c>
      <c r="U532" s="36">
        <v>-100</v>
      </c>
      <c r="V532" s="36">
        <v>-875</v>
      </c>
      <c r="W532" s="41">
        <v>41.41</v>
      </c>
      <c r="X532" s="42">
        <v>14575.67</v>
      </c>
      <c r="Y532" s="42">
        <v>174908.06</v>
      </c>
      <c r="Z532" s="42">
        <v>893.74</v>
      </c>
    </row>
    <row r="533" spans="1:26" x14ac:dyDescent="0.2">
      <c r="A533" s="1" t="s">
        <v>687</v>
      </c>
      <c r="B533" t="str">
        <f t="shared" si="40"/>
        <v>3</v>
      </c>
      <c r="C533" t="str">
        <f t="shared" si="41"/>
        <v>1</v>
      </c>
      <c r="D533" t="str">
        <f t="shared" si="42"/>
        <v>0</v>
      </c>
      <c r="E533" t="str">
        <f t="shared" si="43"/>
        <v>1</v>
      </c>
      <c r="F533" t="str">
        <f t="shared" si="44"/>
        <v>3</v>
      </c>
      <c r="G533" t="s">
        <v>824</v>
      </c>
      <c r="H533">
        <v>2022</v>
      </c>
      <c r="I533">
        <v>1</v>
      </c>
      <c r="J533" t="s">
        <v>823</v>
      </c>
      <c r="K533" s="36">
        <v>3140.74</v>
      </c>
      <c r="L533" s="36">
        <v>2369.9499999999998</v>
      </c>
      <c r="M533" s="36">
        <v>2493.2199999999998</v>
      </c>
      <c r="N533" s="36">
        <v>576</v>
      </c>
      <c r="O533" s="36">
        <v>1156.76</v>
      </c>
      <c r="P533" s="36">
        <v>1203.6500000000001</v>
      </c>
      <c r="Q533" s="36">
        <v>229.99</v>
      </c>
      <c r="R533" s="36">
        <v>973.67</v>
      </c>
      <c r="S533" s="36">
        <v>3759.96</v>
      </c>
      <c r="T533" s="36">
        <v>0</v>
      </c>
      <c r="U533" s="36">
        <v>-100</v>
      </c>
      <c r="V533" s="36">
        <v>-875</v>
      </c>
      <c r="W533" s="41">
        <v>38.99</v>
      </c>
      <c r="X533" s="42">
        <v>13725.29</v>
      </c>
      <c r="Y533" s="42">
        <v>164703.46</v>
      </c>
      <c r="Z533" s="42">
        <v>829.7</v>
      </c>
    </row>
    <row r="534" spans="1:26" x14ac:dyDescent="0.2">
      <c r="A534" s="1" t="s">
        <v>688</v>
      </c>
      <c r="B534" t="str">
        <f t="shared" si="40"/>
        <v>3</v>
      </c>
      <c r="C534" t="str">
        <f t="shared" si="41"/>
        <v>1</v>
      </c>
      <c r="D534" t="str">
        <f t="shared" si="42"/>
        <v>0</v>
      </c>
      <c r="E534" t="str">
        <f t="shared" si="43"/>
        <v>0</v>
      </c>
      <c r="F534" t="str">
        <f t="shared" si="44"/>
        <v>4</v>
      </c>
      <c r="G534" t="s">
        <v>824</v>
      </c>
      <c r="H534">
        <v>2022</v>
      </c>
      <c r="I534">
        <v>1</v>
      </c>
      <c r="J534" t="s">
        <v>823</v>
      </c>
      <c r="K534" s="36">
        <v>3140.74</v>
      </c>
      <c r="L534" s="36">
        <v>1842.31</v>
      </c>
      <c r="M534" s="36">
        <v>2525.62</v>
      </c>
      <c r="N534" s="36">
        <v>576</v>
      </c>
      <c r="O534" s="36">
        <v>1176.46</v>
      </c>
      <c r="P534" s="36">
        <v>1156.0999999999999</v>
      </c>
      <c r="Q534" s="36">
        <v>229.99</v>
      </c>
      <c r="R534" s="36">
        <v>926.11</v>
      </c>
      <c r="S534" s="36">
        <v>3295.25</v>
      </c>
      <c r="T534" s="36">
        <v>0</v>
      </c>
      <c r="U534" s="36">
        <v>-100</v>
      </c>
      <c r="V534" s="36">
        <v>-875</v>
      </c>
      <c r="W534" s="41">
        <v>36.19</v>
      </c>
      <c r="X534" s="42">
        <v>12737.48</v>
      </c>
      <c r="Y534" s="42">
        <v>152849.71</v>
      </c>
      <c r="Z534" s="42">
        <v>768.7</v>
      </c>
    </row>
    <row r="535" spans="1:26" x14ac:dyDescent="0.2">
      <c r="A535" s="1" t="s">
        <v>689</v>
      </c>
      <c r="B535" t="str">
        <f t="shared" si="40"/>
        <v>3</v>
      </c>
      <c r="C535" t="str">
        <f t="shared" si="41"/>
        <v>0</v>
      </c>
      <c r="D535" t="str">
        <f t="shared" si="42"/>
        <v>5</v>
      </c>
      <c r="E535" t="str">
        <f t="shared" si="43"/>
        <v>0</v>
      </c>
      <c r="F535" t="str">
        <f t="shared" si="44"/>
        <v>0</v>
      </c>
      <c r="G535" t="s">
        <v>824</v>
      </c>
      <c r="H535">
        <v>2022</v>
      </c>
      <c r="I535">
        <v>1</v>
      </c>
      <c r="J535" t="s">
        <v>823</v>
      </c>
      <c r="K535" s="36">
        <v>3140.74</v>
      </c>
      <c r="L535" s="36">
        <v>4579.55</v>
      </c>
      <c r="M535" s="36">
        <v>2025.61</v>
      </c>
      <c r="N535" s="36">
        <v>576</v>
      </c>
      <c r="O535" s="36">
        <v>984.7</v>
      </c>
      <c r="P535" s="36">
        <v>1360.65</v>
      </c>
      <c r="Q535" s="36">
        <v>229.99</v>
      </c>
      <c r="R535" s="36">
        <v>1130.6600000000001</v>
      </c>
      <c r="S535" s="36">
        <v>4840.37</v>
      </c>
      <c r="T535" s="36">
        <v>0</v>
      </c>
      <c r="U535" s="36">
        <v>-100</v>
      </c>
      <c r="V535" s="36">
        <v>-875</v>
      </c>
      <c r="W535" s="41">
        <v>46.97</v>
      </c>
      <c r="X535" s="42">
        <v>16532.62</v>
      </c>
      <c r="Y535" s="42">
        <v>198391.42</v>
      </c>
      <c r="Z535" s="42">
        <v>1065.53</v>
      </c>
    </row>
    <row r="536" spans="1:26" x14ac:dyDescent="0.2">
      <c r="A536" s="1" t="s">
        <v>690</v>
      </c>
      <c r="B536" t="str">
        <f t="shared" si="40"/>
        <v>3</v>
      </c>
      <c r="C536" t="str">
        <f t="shared" si="41"/>
        <v>0</v>
      </c>
      <c r="D536" t="str">
        <f t="shared" si="42"/>
        <v>4</v>
      </c>
      <c r="E536" t="str">
        <f t="shared" si="43"/>
        <v>1</v>
      </c>
      <c r="F536" t="str">
        <f t="shared" si="44"/>
        <v>0</v>
      </c>
      <c r="G536" t="s">
        <v>824</v>
      </c>
      <c r="H536">
        <v>2022</v>
      </c>
      <c r="I536">
        <v>1</v>
      </c>
      <c r="J536" t="s">
        <v>823</v>
      </c>
      <c r="K536" s="36">
        <v>3140.74</v>
      </c>
      <c r="L536" s="36">
        <v>4191.29</v>
      </c>
      <c r="M536" s="36">
        <v>2120.92</v>
      </c>
      <c r="N536" s="36">
        <v>576</v>
      </c>
      <c r="O536" s="36">
        <v>1008.79</v>
      </c>
      <c r="P536" s="36">
        <v>1333.76</v>
      </c>
      <c r="Q536" s="36">
        <v>229.99</v>
      </c>
      <c r="R536" s="36">
        <v>1103.77</v>
      </c>
      <c r="S536" s="36">
        <v>4655.3500000000004</v>
      </c>
      <c r="T536" s="36">
        <v>0</v>
      </c>
      <c r="U536" s="36">
        <v>-100</v>
      </c>
      <c r="V536" s="36">
        <v>-875</v>
      </c>
      <c r="W536" s="41">
        <v>45.6</v>
      </c>
      <c r="X536" s="42">
        <v>16051.84</v>
      </c>
      <c r="Y536" s="42">
        <v>192622.13</v>
      </c>
      <c r="Z536" s="42">
        <v>1029.8900000000001</v>
      </c>
    </row>
    <row r="537" spans="1:26" x14ac:dyDescent="0.2">
      <c r="A537" s="1" t="s">
        <v>691</v>
      </c>
      <c r="B537" t="str">
        <f t="shared" si="40"/>
        <v>3</v>
      </c>
      <c r="C537" t="str">
        <f t="shared" si="41"/>
        <v>0</v>
      </c>
      <c r="D537" t="str">
        <f t="shared" si="42"/>
        <v>4</v>
      </c>
      <c r="E537" t="str">
        <f t="shared" si="43"/>
        <v>0</v>
      </c>
      <c r="F537" t="str">
        <f t="shared" si="44"/>
        <v>1</v>
      </c>
      <c r="G537" t="s">
        <v>824</v>
      </c>
      <c r="H537">
        <v>2022</v>
      </c>
      <c r="I537">
        <v>1</v>
      </c>
      <c r="J537" t="s">
        <v>823</v>
      </c>
      <c r="K537" s="36">
        <v>3140.74</v>
      </c>
      <c r="L537" s="36">
        <v>3663.64</v>
      </c>
      <c r="M537" s="36">
        <v>2153.31</v>
      </c>
      <c r="N537" s="36">
        <v>576</v>
      </c>
      <c r="O537" s="36">
        <v>1028.49</v>
      </c>
      <c r="P537" s="36">
        <v>1286.21</v>
      </c>
      <c r="Q537" s="36">
        <v>229.99</v>
      </c>
      <c r="R537" s="36">
        <v>1056.22</v>
      </c>
      <c r="S537" s="36">
        <v>4328.07</v>
      </c>
      <c r="T537" s="36">
        <v>0</v>
      </c>
      <c r="U537" s="36">
        <v>-100</v>
      </c>
      <c r="V537" s="36">
        <v>-875</v>
      </c>
      <c r="W537" s="41">
        <v>43.19</v>
      </c>
      <c r="X537" s="42">
        <v>15201.46</v>
      </c>
      <c r="Y537" s="42">
        <v>182417.54</v>
      </c>
      <c r="Z537" s="42">
        <v>961.03</v>
      </c>
    </row>
    <row r="538" spans="1:26" x14ac:dyDescent="0.2">
      <c r="A538" s="1" t="s">
        <v>692</v>
      </c>
      <c r="B538" t="str">
        <f t="shared" si="40"/>
        <v>3</v>
      </c>
      <c r="C538" t="str">
        <f t="shared" si="41"/>
        <v>0</v>
      </c>
      <c r="D538" t="str">
        <f t="shared" si="42"/>
        <v>3</v>
      </c>
      <c r="E538" t="str">
        <f t="shared" si="43"/>
        <v>2</v>
      </c>
      <c r="F538" t="str">
        <f t="shared" si="44"/>
        <v>0</v>
      </c>
      <c r="G538" t="s">
        <v>824</v>
      </c>
      <c r="H538">
        <v>2022</v>
      </c>
      <c r="I538">
        <v>1</v>
      </c>
      <c r="J538" t="s">
        <v>823</v>
      </c>
      <c r="K538" s="36">
        <v>3140.74</v>
      </c>
      <c r="L538" s="36">
        <v>3803.02</v>
      </c>
      <c r="M538" s="36">
        <v>2216.23</v>
      </c>
      <c r="N538" s="36">
        <v>576</v>
      </c>
      <c r="O538" s="36">
        <v>1032.8900000000001</v>
      </c>
      <c r="P538" s="36">
        <v>1306.8800000000001</v>
      </c>
      <c r="Q538" s="36">
        <v>229.99</v>
      </c>
      <c r="R538" s="36">
        <v>1076.8900000000001</v>
      </c>
      <c r="S538" s="36">
        <v>4470.32</v>
      </c>
      <c r="T538" s="36">
        <v>0</v>
      </c>
      <c r="U538" s="36">
        <v>-100</v>
      </c>
      <c r="V538" s="36">
        <v>-875</v>
      </c>
      <c r="W538" s="41">
        <v>44.24</v>
      </c>
      <c r="X538" s="42">
        <v>15571.07</v>
      </c>
      <c r="Y538" s="42">
        <v>186852.85</v>
      </c>
      <c r="Z538" s="42">
        <v>994.25</v>
      </c>
    </row>
    <row r="539" spans="1:26" x14ac:dyDescent="0.2">
      <c r="A539" s="1" t="s">
        <v>693</v>
      </c>
      <c r="B539" t="str">
        <f t="shared" si="40"/>
        <v>3</v>
      </c>
      <c r="C539" t="str">
        <f t="shared" si="41"/>
        <v>0</v>
      </c>
      <c r="D539" t="str">
        <f t="shared" si="42"/>
        <v>3</v>
      </c>
      <c r="E539" t="str">
        <f t="shared" si="43"/>
        <v>1</v>
      </c>
      <c r="F539" t="str">
        <f t="shared" si="44"/>
        <v>1</v>
      </c>
      <c r="G539" t="s">
        <v>824</v>
      </c>
      <c r="H539">
        <v>2022</v>
      </c>
      <c r="I539">
        <v>1</v>
      </c>
      <c r="J539" t="s">
        <v>823</v>
      </c>
      <c r="K539" s="36">
        <v>3140.74</v>
      </c>
      <c r="L539" s="36">
        <v>3275.37</v>
      </c>
      <c r="M539" s="36">
        <v>2248.63</v>
      </c>
      <c r="N539" s="36">
        <v>576</v>
      </c>
      <c r="O539" s="36">
        <v>1052.5899999999999</v>
      </c>
      <c r="P539" s="36">
        <v>1259.32</v>
      </c>
      <c r="Q539" s="36">
        <v>229.99</v>
      </c>
      <c r="R539" s="36">
        <v>1029.33</v>
      </c>
      <c r="S539" s="36">
        <v>4143.04</v>
      </c>
      <c r="T539" s="36">
        <v>0</v>
      </c>
      <c r="U539" s="36">
        <v>-100</v>
      </c>
      <c r="V539" s="36">
        <v>-875</v>
      </c>
      <c r="W539" s="41">
        <v>41.82</v>
      </c>
      <c r="X539" s="42">
        <v>14720.69</v>
      </c>
      <c r="Y539" s="42">
        <v>176648.25</v>
      </c>
      <c r="Z539" s="42">
        <v>909.33</v>
      </c>
    </row>
    <row r="540" spans="1:26" x14ac:dyDescent="0.2">
      <c r="A540" s="1" t="s">
        <v>694</v>
      </c>
      <c r="B540" t="str">
        <f t="shared" si="40"/>
        <v>3</v>
      </c>
      <c r="C540" t="str">
        <f t="shared" si="41"/>
        <v>0</v>
      </c>
      <c r="D540" t="str">
        <f t="shared" si="42"/>
        <v>3</v>
      </c>
      <c r="E540" t="str">
        <f t="shared" si="43"/>
        <v>0</v>
      </c>
      <c r="F540" t="str">
        <f t="shared" si="44"/>
        <v>2</v>
      </c>
      <c r="G540" t="s">
        <v>824</v>
      </c>
      <c r="H540">
        <v>2022</v>
      </c>
      <c r="I540">
        <v>1</v>
      </c>
      <c r="J540" t="s">
        <v>823</v>
      </c>
      <c r="K540" s="36">
        <v>3140.74</v>
      </c>
      <c r="L540" s="36">
        <v>2747.73</v>
      </c>
      <c r="M540" s="36">
        <v>2281.02</v>
      </c>
      <c r="N540" s="36">
        <v>576</v>
      </c>
      <c r="O540" s="36">
        <v>1072.28</v>
      </c>
      <c r="P540" s="36">
        <v>1211.76</v>
      </c>
      <c r="Q540" s="36">
        <v>229.99</v>
      </c>
      <c r="R540" s="36">
        <v>981.78</v>
      </c>
      <c r="S540" s="36">
        <v>3815.77</v>
      </c>
      <c r="T540" s="36">
        <v>0</v>
      </c>
      <c r="U540" s="36">
        <v>-100</v>
      </c>
      <c r="V540" s="36">
        <v>-875</v>
      </c>
      <c r="W540" s="41">
        <v>39.4</v>
      </c>
      <c r="X540" s="42">
        <v>13870.3</v>
      </c>
      <c r="Y540" s="42">
        <v>166443.65</v>
      </c>
      <c r="Z540" s="42">
        <v>840.1</v>
      </c>
    </row>
    <row r="541" spans="1:26" x14ac:dyDescent="0.2">
      <c r="A541" s="1" t="s">
        <v>695</v>
      </c>
      <c r="B541" t="str">
        <f t="shared" si="40"/>
        <v>3</v>
      </c>
      <c r="C541" t="str">
        <f t="shared" si="41"/>
        <v>0</v>
      </c>
      <c r="D541" t="str">
        <f t="shared" si="42"/>
        <v>2</v>
      </c>
      <c r="E541" t="str">
        <f t="shared" si="43"/>
        <v>3</v>
      </c>
      <c r="F541" t="str">
        <f t="shared" si="44"/>
        <v>0</v>
      </c>
      <c r="G541" t="s">
        <v>824</v>
      </c>
      <c r="H541">
        <v>2022</v>
      </c>
      <c r="I541">
        <v>1</v>
      </c>
      <c r="J541" t="s">
        <v>823</v>
      </c>
      <c r="K541" s="36">
        <v>3140.74</v>
      </c>
      <c r="L541" s="36">
        <v>3414.75</v>
      </c>
      <c r="M541" s="36">
        <v>2311.54</v>
      </c>
      <c r="N541" s="36">
        <v>576</v>
      </c>
      <c r="O541" s="36">
        <v>1056.99</v>
      </c>
      <c r="P541" s="36">
        <v>1279.99</v>
      </c>
      <c r="Q541" s="36">
        <v>229.99</v>
      </c>
      <c r="R541" s="36">
        <v>1050</v>
      </c>
      <c r="S541" s="36">
        <v>4285.29</v>
      </c>
      <c r="T541" s="36">
        <v>0</v>
      </c>
      <c r="U541" s="36">
        <v>-100</v>
      </c>
      <c r="V541" s="36">
        <v>-875</v>
      </c>
      <c r="W541" s="41">
        <v>42.87</v>
      </c>
      <c r="X541" s="42">
        <v>15090.3</v>
      </c>
      <c r="Y541" s="42">
        <v>181083.57</v>
      </c>
      <c r="Z541" s="42">
        <v>949.07</v>
      </c>
    </row>
    <row r="542" spans="1:26" x14ac:dyDescent="0.2">
      <c r="A542" s="1" t="s">
        <v>696</v>
      </c>
      <c r="B542" t="str">
        <f t="shared" si="40"/>
        <v>3</v>
      </c>
      <c r="C542" t="str">
        <f t="shared" si="41"/>
        <v>0</v>
      </c>
      <c r="D542" t="str">
        <f t="shared" si="42"/>
        <v>2</v>
      </c>
      <c r="E542" t="str">
        <f t="shared" si="43"/>
        <v>2</v>
      </c>
      <c r="F542" t="str">
        <f t="shared" si="44"/>
        <v>1</v>
      </c>
      <c r="G542" t="s">
        <v>824</v>
      </c>
      <c r="H542">
        <v>2022</v>
      </c>
      <c r="I542">
        <v>1</v>
      </c>
      <c r="J542" t="s">
        <v>823</v>
      </c>
      <c r="K542" s="36">
        <v>3140.74</v>
      </c>
      <c r="L542" s="36">
        <v>2887.1</v>
      </c>
      <c r="M542" s="36">
        <v>2343.94</v>
      </c>
      <c r="N542" s="36">
        <v>576</v>
      </c>
      <c r="O542" s="36">
        <v>1076.69</v>
      </c>
      <c r="P542" s="36">
        <v>1232.43</v>
      </c>
      <c r="Q542" s="36">
        <v>229.99</v>
      </c>
      <c r="R542" s="36">
        <v>1002.45</v>
      </c>
      <c r="S542" s="36">
        <v>3958.02</v>
      </c>
      <c r="T542" s="36">
        <v>0</v>
      </c>
      <c r="U542" s="36">
        <v>-100</v>
      </c>
      <c r="V542" s="36">
        <v>-875</v>
      </c>
      <c r="W542" s="41">
        <v>40.450000000000003</v>
      </c>
      <c r="X542" s="42">
        <v>14239.91</v>
      </c>
      <c r="Y542" s="42">
        <v>170878.97</v>
      </c>
      <c r="Z542" s="42">
        <v>866.62</v>
      </c>
    </row>
    <row r="543" spans="1:26" x14ac:dyDescent="0.2">
      <c r="A543" s="1" t="s">
        <v>697</v>
      </c>
      <c r="B543" t="str">
        <f t="shared" si="40"/>
        <v>3</v>
      </c>
      <c r="C543" t="str">
        <f t="shared" si="41"/>
        <v>0</v>
      </c>
      <c r="D543" t="str">
        <f t="shared" si="42"/>
        <v>2</v>
      </c>
      <c r="E543" t="str">
        <f t="shared" si="43"/>
        <v>1</v>
      </c>
      <c r="F543" t="str">
        <f t="shared" si="44"/>
        <v>2</v>
      </c>
      <c r="G543" t="s">
        <v>824</v>
      </c>
      <c r="H543">
        <v>2022</v>
      </c>
      <c r="I543">
        <v>1</v>
      </c>
      <c r="J543" t="s">
        <v>823</v>
      </c>
      <c r="K543" s="36">
        <v>3140.74</v>
      </c>
      <c r="L543" s="36">
        <v>2359.46</v>
      </c>
      <c r="M543" s="36">
        <v>2376.33</v>
      </c>
      <c r="N543" s="36">
        <v>576</v>
      </c>
      <c r="O543" s="36">
        <v>1096.3800000000001</v>
      </c>
      <c r="P543" s="36">
        <v>1184.8800000000001</v>
      </c>
      <c r="Q543" s="36">
        <v>229.99</v>
      </c>
      <c r="R543" s="36">
        <v>954.89</v>
      </c>
      <c r="S543" s="36">
        <v>3630.74</v>
      </c>
      <c r="T543" s="36">
        <v>0</v>
      </c>
      <c r="U543" s="36">
        <v>-100</v>
      </c>
      <c r="V543" s="36">
        <v>-875</v>
      </c>
      <c r="W543" s="41">
        <v>38.04</v>
      </c>
      <c r="X543" s="42">
        <v>13389.53</v>
      </c>
      <c r="Y543" s="42">
        <v>160674.37</v>
      </c>
      <c r="Z543" s="42">
        <v>805.62</v>
      </c>
    </row>
    <row r="544" spans="1:26" x14ac:dyDescent="0.2">
      <c r="A544" s="1" t="s">
        <v>698</v>
      </c>
      <c r="B544" t="str">
        <f t="shared" si="40"/>
        <v>3</v>
      </c>
      <c r="C544" t="str">
        <f t="shared" si="41"/>
        <v>0</v>
      </c>
      <c r="D544" t="str">
        <f t="shared" si="42"/>
        <v>2</v>
      </c>
      <c r="E544" t="str">
        <f t="shared" si="43"/>
        <v>0</v>
      </c>
      <c r="F544" t="str">
        <f t="shared" si="44"/>
        <v>3</v>
      </c>
      <c r="G544" t="s">
        <v>824</v>
      </c>
      <c r="H544">
        <v>2022</v>
      </c>
      <c r="I544">
        <v>1</v>
      </c>
      <c r="J544" t="s">
        <v>823</v>
      </c>
      <c r="K544" s="36">
        <v>3140.74</v>
      </c>
      <c r="L544" s="36">
        <v>1831.82</v>
      </c>
      <c r="M544" s="36">
        <v>2408.73</v>
      </c>
      <c r="N544" s="36">
        <v>576</v>
      </c>
      <c r="O544" s="36">
        <v>1116.07</v>
      </c>
      <c r="P544" s="36">
        <v>1137.32</v>
      </c>
      <c r="Q544" s="36">
        <v>229.99</v>
      </c>
      <c r="R544" s="36">
        <v>907.34</v>
      </c>
      <c r="S544" s="36">
        <v>3303.47</v>
      </c>
      <c r="T544" s="36">
        <v>0</v>
      </c>
      <c r="U544" s="36">
        <v>-100</v>
      </c>
      <c r="V544" s="36">
        <v>-875</v>
      </c>
      <c r="W544" s="41">
        <v>35.619999999999997</v>
      </c>
      <c r="X544" s="42">
        <v>12539.15</v>
      </c>
      <c r="Y544" s="42">
        <v>150469.76999999999</v>
      </c>
      <c r="Z544" s="42">
        <v>744.62</v>
      </c>
    </row>
    <row r="545" spans="1:26" x14ac:dyDescent="0.2">
      <c r="A545" s="1" t="s">
        <v>699</v>
      </c>
      <c r="B545" t="str">
        <f t="shared" si="40"/>
        <v>3</v>
      </c>
      <c r="C545" t="str">
        <f t="shared" si="41"/>
        <v>0</v>
      </c>
      <c r="D545" t="str">
        <f t="shared" si="42"/>
        <v>1</v>
      </c>
      <c r="E545" t="str">
        <f t="shared" si="43"/>
        <v>4</v>
      </c>
      <c r="F545" t="str">
        <f t="shared" si="44"/>
        <v>0</v>
      </c>
      <c r="G545" t="s">
        <v>824</v>
      </c>
      <c r="H545">
        <v>2022</v>
      </c>
      <c r="I545">
        <v>1</v>
      </c>
      <c r="J545" t="s">
        <v>823</v>
      </c>
      <c r="K545" s="36">
        <v>3140.74</v>
      </c>
      <c r="L545" s="36">
        <v>3026.48</v>
      </c>
      <c r="M545" s="36">
        <v>2406.85</v>
      </c>
      <c r="N545" s="36">
        <v>576</v>
      </c>
      <c r="O545" s="36">
        <v>1081.0899999999999</v>
      </c>
      <c r="P545" s="36">
        <v>1253.0999999999999</v>
      </c>
      <c r="Q545" s="36">
        <v>229.99</v>
      </c>
      <c r="R545" s="36">
        <v>1023.12</v>
      </c>
      <c r="S545" s="36">
        <v>4100.26</v>
      </c>
      <c r="T545" s="36">
        <v>0</v>
      </c>
      <c r="U545" s="36">
        <v>-100</v>
      </c>
      <c r="V545" s="36">
        <v>-875</v>
      </c>
      <c r="W545" s="41">
        <v>41.5</v>
      </c>
      <c r="X545" s="42">
        <v>14609.52</v>
      </c>
      <c r="Y545" s="42">
        <v>175314.29</v>
      </c>
      <c r="Z545" s="42">
        <v>897.38</v>
      </c>
    </row>
    <row r="546" spans="1:26" x14ac:dyDescent="0.2">
      <c r="A546" s="1" t="s">
        <v>700</v>
      </c>
      <c r="B546" t="str">
        <f t="shared" si="40"/>
        <v>3</v>
      </c>
      <c r="C546" t="str">
        <f t="shared" si="41"/>
        <v>0</v>
      </c>
      <c r="D546" t="str">
        <f t="shared" si="42"/>
        <v>1</v>
      </c>
      <c r="E546" t="str">
        <f t="shared" si="43"/>
        <v>3</v>
      </c>
      <c r="F546" t="str">
        <f t="shared" si="44"/>
        <v>1</v>
      </c>
      <c r="G546" t="s">
        <v>824</v>
      </c>
      <c r="H546">
        <v>2022</v>
      </c>
      <c r="I546">
        <v>1</v>
      </c>
      <c r="J546" t="s">
        <v>823</v>
      </c>
      <c r="K546" s="36">
        <v>3140.74</v>
      </c>
      <c r="L546" s="36">
        <v>2498.84</v>
      </c>
      <c r="M546" s="36">
        <v>2439.25</v>
      </c>
      <c r="N546" s="36">
        <v>576</v>
      </c>
      <c r="O546" s="36">
        <v>1100.78</v>
      </c>
      <c r="P546" s="36">
        <v>1205.55</v>
      </c>
      <c r="Q546" s="36">
        <v>229.99</v>
      </c>
      <c r="R546" s="36">
        <v>975.56</v>
      </c>
      <c r="S546" s="36">
        <v>3772.99</v>
      </c>
      <c r="T546" s="36">
        <v>0</v>
      </c>
      <c r="U546" s="36">
        <v>-100</v>
      </c>
      <c r="V546" s="36">
        <v>-875</v>
      </c>
      <c r="W546" s="41">
        <v>39.090000000000003</v>
      </c>
      <c r="X546" s="42">
        <v>13759.14</v>
      </c>
      <c r="Y546" s="42">
        <v>165109.69</v>
      </c>
      <c r="Z546" s="42">
        <v>832.13</v>
      </c>
    </row>
    <row r="547" spans="1:26" x14ac:dyDescent="0.2">
      <c r="A547" s="1" t="s">
        <v>701</v>
      </c>
      <c r="B547" t="str">
        <f t="shared" si="40"/>
        <v>3</v>
      </c>
      <c r="C547" t="str">
        <f t="shared" si="41"/>
        <v>0</v>
      </c>
      <c r="D547" t="str">
        <f t="shared" si="42"/>
        <v>1</v>
      </c>
      <c r="E547" t="str">
        <f t="shared" si="43"/>
        <v>2</v>
      </c>
      <c r="F547" t="str">
        <f t="shared" si="44"/>
        <v>2</v>
      </c>
      <c r="G547" t="s">
        <v>824</v>
      </c>
      <c r="H547">
        <v>2022</v>
      </c>
      <c r="I547">
        <v>1</v>
      </c>
      <c r="J547" t="s">
        <v>823</v>
      </c>
      <c r="K547" s="36">
        <v>3140.74</v>
      </c>
      <c r="L547" s="36">
        <v>1971.19</v>
      </c>
      <c r="M547" s="36">
        <v>2471.64</v>
      </c>
      <c r="N547" s="36">
        <v>576</v>
      </c>
      <c r="O547" s="36">
        <v>1120.48</v>
      </c>
      <c r="P547" s="36">
        <v>1157.99</v>
      </c>
      <c r="Q547" s="36">
        <v>229.99</v>
      </c>
      <c r="R547" s="36">
        <v>928.01</v>
      </c>
      <c r="S547" s="36">
        <v>3445.71</v>
      </c>
      <c r="T547" s="36">
        <v>0</v>
      </c>
      <c r="U547" s="36">
        <v>-100</v>
      </c>
      <c r="V547" s="36">
        <v>-875</v>
      </c>
      <c r="W547" s="41">
        <v>36.67</v>
      </c>
      <c r="X547" s="42">
        <v>12908.76</v>
      </c>
      <c r="Y547" s="42">
        <v>154905.09</v>
      </c>
      <c r="Z547" s="42">
        <v>771.13</v>
      </c>
    </row>
    <row r="548" spans="1:26" x14ac:dyDescent="0.2">
      <c r="A548" s="1" t="s">
        <v>702</v>
      </c>
      <c r="B548" t="str">
        <f t="shared" si="40"/>
        <v>3</v>
      </c>
      <c r="C548" t="str">
        <f t="shared" si="41"/>
        <v>0</v>
      </c>
      <c r="D548" t="str">
        <f t="shared" si="42"/>
        <v>1</v>
      </c>
      <c r="E548" t="str">
        <f t="shared" si="43"/>
        <v>1</v>
      </c>
      <c r="F548" t="str">
        <f t="shared" si="44"/>
        <v>3</v>
      </c>
      <c r="G548" t="s">
        <v>824</v>
      </c>
      <c r="H548">
        <v>2022</v>
      </c>
      <c r="I548">
        <v>1</v>
      </c>
      <c r="J548" t="s">
        <v>823</v>
      </c>
      <c r="K548" s="36">
        <v>3140.74</v>
      </c>
      <c r="L548" s="36">
        <v>1443.55</v>
      </c>
      <c r="M548" s="36">
        <v>2504.04</v>
      </c>
      <c r="N548" s="36">
        <v>576</v>
      </c>
      <c r="O548" s="36">
        <v>1140.17</v>
      </c>
      <c r="P548" s="36">
        <v>1110.44</v>
      </c>
      <c r="Q548" s="36">
        <v>229.99</v>
      </c>
      <c r="R548" s="36">
        <v>880.45</v>
      </c>
      <c r="S548" s="36">
        <v>3118.44</v>
      </c>
      <c r="T548" s="36">
        <v>0</v>
      </c>
      <c r="U548" s="36">
        <v>-100</v>
      </c>
      <c r="V548" s="36">
        <v>-875</v>
      </c>
      <c r="W548" s="41">
        <v>34.26</v>
      </c>
      <c r="X548" s="42">
        <v>12058.37</v>
      </c>
      <c r="Y548" s="42">
        <v>144700.49</v>
      </c>
      <c r="Z548" s="42">
        <v>710.13</v>
      </c>
    </row>
    <row r="549" spans="1:26" x14ac:dyDescent="0.2">
      <c r="A549" s="1" t="s">
        <v>703</v>
      </c>
      <c r="B549" t="str">
        <f t="shared" si="40"/>
        <v>3</v>
      </c>
      <c r="C549" t="str">
        <f t="shared" si="41"/>
        <v>0</v>
      </c>
      <c r="D549" t="str">
        <f t="shared" si="42"/>
        <v>1</v>
      </c>
      <c r="E549" t="str">
        <f t="shared" si="43"/>
        <v>0</v>
      </c>
      <c r="F549" t="str">
        <f t="shared" si="44"/>
        <v>4</v>
      </c>
      <c r="G549" t="s">
        <v>824</v>
      </c>
      <c r="H549">
        <v>2022</v>
      </c>
      <c r="I549">
        <v>1</v>
      </c>
      <c r="J549" t="s">
        <v>823</v>
      </c>
      <c r="K549" s="36">
        <v>3140.74</v>
      </c>
      <c r="L549" s="36">
        <v>915.91</v>
      </c>
      <c r="M549" s="36">
        <v>2536.4299999999998</v>
      </c>
      <c r="N549" s="36">
        <v>576</v>
      </c>
      <c r="O549" s="36">
        <v>1159.8599999999999</v>
      </c>
      <c r="P549" s="36">
        <v>1062.8800000000001</v>
      </c>
      <c r="Q549" s="36">
        <v>229.99</v>
      </c>
      <c r="R549" s="36">
        <v>832.89</v>
      </c>
      <c r="S549" s="36">
        <v>2791.16</v>
      </c>
      <c r="T549" s="36">
        <v>0</v>
      </c>
      <c r="U549" s="36">
        <v>-100</v>
      </c>
      <c r="V549" s="36">
        <v>-875</v>
      </c>
      <c r="W549" s="41">
        <v>31.84</v>
      </c>
      <c r="X549" s="42">
        <v>11207.99</v>
      </c>
      <c r="Y549" s="42">
        <v>134495.89000000001</v>
      </c>
      <c r="Z549" s="42">
        <v>649.13</v>
      </c>
    </row>
    <row r="550" spans="1:26" x14ac:dyDescent="0.2">
      <c r="A550" s="1" t="s">
        <v>704</v>
      </c>
      <c r="B550" t="str">
        <f t="shared" si="40"/>
        <v>3</v>
      </c>
      <c r="C550" t="str">
        <f t="shared" si="41"/>
        <v>0</v>
      </c>
      <c r="D550" t="str">
        <f t="shared" si="42"/>
        <v>0</v>
      </c>
      <c r="E550" t="str">
        <f t="shared" si="43"/>
        <v>5</v>
      </c>
      <c r="F550" t="str">
        <f t="shared" si="44"/>
        <v>0</v>
      </c>
      <c r="G550" t="s">
        <v>824</v>
      </c>
      <c r="H550">
        <v>2022</v>
      </c>
      <c r="I550">
        <v>1</v>
      </c>
      <c r="J550" t="s">
        <v>823</v>
      </c>
      <c r="K550" s="36">
        <v>3140.74</v>
      </c>
      <c r="L550" s="36">
        <v>2638.21</v>
      </c>
      <c r="M550" s="36">
        <v>2502.16</v>
      </c>
      <c r="N550" s="36">
        <v>576</v>
      </c>
      <c r="O550" s="36">
        <v>1105.19</v>
      </c>
      <c r="P550" s="36">
        <v>1226.22</v>
      </c>
      <c r="Q550" s="36">
        <v>229.99</v>
      </c>
      <c r="R550" s="36">
        <v>996.23</v>
      </c>
      <c r="S550" s="36">
        <v>3915.23</v>
      </c>
      <c r="T550" s="36">
        <v>0</v>
      </c>
      <c r="U550" s="36">
        <v>-100</v>
      </c>
      <c r="V550" s="36">
        <v>-875</v>
      </c>
      <c r="W550" s="41">
        <v>40.14</v>
      </c>
      <c r="X550" s="42">
        <v>14128.75</v>
      </c>
      <c r="Y550" s="42">
        <v>169545.01</v>
      </c>
      <c r="Z550" s="42">
        <v>858.64</v>
      </c>
    </row>
    <row r="551" spans="1:26" x14ac:dyDescent="0.2">
      <c r="A551" s="1" t="s">
        <v>705</v>
      </c>
      <c r="B551" t="str">
        <f t="shared" si="40"/>
        <v>3</v>
      </c>
      <c r="C551" t="str">
        <f t="shared" si="41"/>
        <v>0</v>
      </c>
      <c r="D551" t="str">
        <f t="shared" si="42"/>
        <v>0</v>
      </c>
      <c r="E551" t="str">
        <f t="shared" si="43"/>
        <v>4</v>
      </c>
      <c r="F551" t="str">
        <f t="shared" si="44"/>
        <v>1</v>
      </c>
      <c r="G551" t="s">
        <v>824</v>
      </c>
      <c r="H551">
        <v>2022</v>
      </c>
      <c r="I551">
        <v>1</v>
      </c>
      <c r="J551" t="s">
        <v>823</v>
      </c>
      <c r="K551" s="36">
        <v>3140.74</v>
      </c>
      <c r="L551" s="36">
        <v>2110.5700000000002</v>
      </c>
      <c r="M551" s="36">
        <v>2534.56</v>
      </c>
      <c r="N551" s="36">
        <v>576</v>
      </c>
      <c r="O551" s="36">
        <v>1124.8800000000001</v>
      </c>
      <c r="P551" s="36">
        <v>1178.6600000000001</v>
      </c>
      <c r="Q551" s="36">
        <v>229.99</v>
      </c>
      <c r="R551" s="36">
        <v>948.67</v>
      </c>
      <c r="S551" s="36">
        <v>3587.96</v>
      </c>
      <c r="T551" s="36">
        <v>0</v>
      </c>
      <c r="U551" s="36">
        <v>-100</v>
      </c>
      <c r="V551" s="36">
        <v>-875</v>
      </c>
      <c r="W551" s="41">
        <v>37.72</v>
      </c>
      <c r="X551" s="42">
        <v>13278.37</v>
      </c>
      <c r="Y551" s="42">
        <v>159340.41</v>
      </c>
      <c r="Z551" s="42">
        <v>797.64</v>
      </c>
    </row>
    <row r="552" spans="1:26" x14ac:dyDescent="0.2">
      <c r="A552" s="1" t="s">
        <v>706</v>
      </c>
      <c r="B552" t="str">
        <f t="shared" si="40"/>
        <v>3</v>
      </c>
      <c r="C552" t="str">
        <f t="shared" si="41"/>
        <v>0</v>
      </c>
      <c r="D552" t="str">
        <f t="shared" si="42"/>
        <v>0</v>
      </c>
      <c r="E552" t="str">
        <f t="shared" si="43"/>
        <v>3</v>
      </c>
      <c r="F552" t="str">
        <f t="shared" si="44"/>
        <v>2</v>
      </c>
      <c r="G552" t="s">
        <v>824</v>
      </c>
      <c r="H552">
        <v>2022</v>
      </c>
      <c r="I552">
        <v>1</v>
      </c>
      <c r="J552" t="s">
        <v>823</v>
      </c>
      <c r="K552" s="36">
        <v>3140.74</v>
      </c>
      <c r="L552" s="36">
        <v>1582.92</v>
      </c>
      <c r="M552" s="36">
        <v>2566.9499999999998</v>
      </c>
      <c r="N552" s="36">
        <v>576</v>
      </c>
      <c r="O552" s="36">
        <v>1144.58</v>
      </c>
      <c r="P552" s="36">
        <v>1131.1099999999999</v>
      </c>
      <c r="Q552" s="36">
        <v>229.99</v>
      </c>
      <c r="R552" s="36">
        <v>901.12</v>
      </c>
      <c r="S552" s="36">
        <v>3260.68</v>
      </c>
      <c r="T552" s="36">
        <v>0</v>
      </c>
      <c r="U552" s="36">
        <v>-100</v>
      </c>
      <c r="V552" s="36">
        <v>-875</v>
      </c>
      <c r="W552" s="41">
        <v>35.31</v>
      </c>
      <c r="X552" s="42">
        <v>12427.98</v>
      </c>
      <c r="Y552" s="42">
        <v>149135.81</v>
      </c>
      <c r="Z552" s="42">
        <v>736.64</v>
      </c>
    </row>
    <row r="553" spans="1:26" x14ac:dyDescent="0.2">
      <c r="A553" s="1" t="s">
        <v>707</v>
      </c>
      <c r="B553" t="str">
        <f t="shared" si="40"/>
        <v>3</v>
      </c>
      <c r="C553" t="str">
        <f t="shared" si="41"/>
        <v>0</v>
      </c>
      <c r="D553" t="str">
        <f t="shared" si="42"/>
        <v>0</v>
      </c>
      <c r="E553" t="str">
        <f t="shared" si="43"/>
        <v>2</v>
      </c>
      <c r="F553" t="str">
        <f t="shared" si="44"/>
        <v>3</v>
      </c>
      <c r="G553" t="s">
        <v>824</v>
      </c>
      <c r="H553">
        <v>2022</v>
      </c>
      <c r="I553">
        <v>1</v>
      </c>
      <c r="J553" t="s">
        <v>823</v>
      </c>
      <c r="K553" s="36">
        <v>3140.74</v>
      </c>
      <c r="L553" s="36">
        <v>1055.28</v>
      </c>
      <c r="M553" s="36">
        <v>2599.35</v>
      </c>
      <c r="N553" s="36">
        <v>576</v>
      </c>
      <c r="O553" s="36">
        <v>1164.27</v>
      </c>
      <c r="P553" s="36">
        <v>1083.55</v>
      </c>
      <c r="Q553" s="36">
        <v>229.99</v>
      </c>
      <c r="R553" s="36">
        <v>853.56</v>
      </c>
      <c r="S553" s="36">
        <v>2933.41</v>
      </c>
      <c r="T553" s="36">
        <v>0</v>
      </c>
      <c r="U553" s="36">
        <v>-100</v>
      </c>
      <c r="V553" s="36">
        <v>-875</v>
      </c>
      <c r="W553" s="41">
        <v>32.89</v>
      </c>
      <c r="X553" s="42">
        <v>11577.6</v>
      </c>
      <c r="Y553" s="42">
        <v>138931.21</v>
      </c>
      <c r="Z553" s="42">
        <v>675.64</v>
      </c>
    </row>
    <row r="554" spans="1:26" x14ac:dyDescent="0.2">
      <c r="A554" s="1" t="s">
        <v>708</v>
      </c>
      <c r="B554" t="str">
        <f t="shared" si="40"/>
        <v>3</v>
      </c>
      <c r="C554" t="str">
        <f t="shared" si="41"/>
        <v>0</v>
      </c>
      <c r="D554" t="str">
        <f t="shared" si="42"/>
        <v>0</v>
      </c>
      <c r="E554" t="str">
        <f t="shared" si="43"/>
        <v>1</v>
      </c>
      <c r="F554" t="str">
        <f t="shared" si="44"/>
        <v>4</v>
      </c>
      <c r="G554" t="s">
        <v>824</v>
      </c>
      <c r="H554">
        <v>2022</v>
      </c>
      <c r="I554">
        <v>1</v>
      </c>
      <c r="J554" t="s">
        <v>823</v>
      </c>
      <c r="K554" s="36">
        <v>3140.74</v>
      </c>
      <c r="L554" s="36">
        <v>527.64</v>
      </c>
      <c r="M554" s="36">
        <v>2631.75</v>
      </c>
      <c r="N554" s="36">
        <v>576</v>
      </c>
      <c r="O554" s="36">
        <v>1183.96</v>
      </c>
      <c r="P554" s="36">
        <v>1036</v>
      </c>
      <c r="Q554" s="36">
        <v>229.99</v>
      </c>
      <c r="R554" s="36">
        <v>806.01</v>
      </c>
      <c r="S554" s="36">
        <v>2606.14</v>
      </c>
      <c r="T554" s="36">
        <v>0</v>
      </c>
      <c r="U554" s="36">
        <v>-100</v>
      </c>
      <c r="V554" s="36">
        <v>-875</v>
      </c>
      <c r="W554" s="41">
        <v>30.48</v>
      </c>
      <c r="X554" s="42">
        <v>10727.22</v>
      </c>
      <c r="Y554" s="42">
        <v>128726.61</v>
      </c>
      <c r="Z554" s="42">
        <v>614.64</v>
      </c>
    </row>
    <row r="555" spans="1:26" x14ac:dyDescent="0.2">
      <c r="A555" s="1" t="s">
        <v>709</v>
      </c>
      <c r="B555" t="str">
        <f t="shared" si="40"/>
        <v>3</v>
      </c>
      <c r="C555" t="str">
        <f t="shared" si="41"/>
        <v>0</v>
      </c>
      <c r="D555" t="str">
        <f t="shared" si="42"/>
        <v>0</v>
      </c>
      <c r="E555" t="str">
        <f t="shared" si="43"/>
        <v>0</v>
      </c>
      <c r="F555" t="str">
        <f t="shared" si="44"/>
        <v>5</v>
      </c>
      <c r="G555" t="s">
        <v>824</v>
      </c>
      <c r="H555">
        <v>2022</v>
      </c>
      <c r="I555">
        <v>1</v>
      </c>
      <c r="J555" t="s">
        <v>823</v>
      </c>
      <c r="K555" s="36">
        <v>3140.74</v>
      </c>
      <c r="L555" s="36">
        <v>0</v>
      </c>
      <c r="M555" s="36">
        <v>2664.14</v>
      </c>
      <c r="N555" s="36">
        <v>576</v>
      </c>
      <c r="O555" s="36">
        <v>1203.6500000000001</v>
      </c>
      <c r="P555" s="36">
        <v>988.44</v>
      </c>
      <c r="Q555" s="36">
        <v>229.99</v>
      </c>
      <c r="R555" s="36">
        <v>758.45</v>
      </c>
      <c r="S555" s="36">
        <v>2392.2800000000002</v>
      </c>
      <c r="T555" s="36">
        <v>0</v>
      </c>
      <c r="U555" s="36">
        <v>0</v>
      </c>
      <c r="V555" s="36">
        <v>-875</v>
      </c>
      <c r="W555" s="41">
        <v>28.67</v>
      </c>
      <c r="X555" s="42">
        <v>10090.25</v>
      </c>
      <c r="Y555" s="42">
        <v>121083.05</v>
      </c>
      <c r="Z555" s="42">
        <v>553.64</v>
      </c>
    </row>
    <row r="556" spans="1:26" x14ac:dyDescent="0.2">
      <c r="A556" s="1" t="s">
        <v>710</v>
      </c>
      <c r="B556" t="str">
        <f t="shared" si="40"/>
        <v>3</v>
      </c>
      <c r="C556" t="str">
        <f t="shared" si="41"/>
        <v>6</v>
      </c>
      <c r="D556" t="str">
        <f t="shared" si="42"/>
        <v>0</v>
      </c>
      <c r="E556" t="str">
        <f t="shared" si="43"/>
        <v>0</v>
      </c>
      <c r="F556" t="str">
        <f t="shared" si="44"/>
        <v>0</v>
      </c>
      <c r="G556" t="s">
        <v>824</v>
      </c>
      <c r="H556">
        <v>2022</v>
      </c>
      <c r="I556">
        <v>1</v>
      </c>
      <c r="J556" t="s">
        <v>823</v>
      </c>
      <c r="K556" s="36">
        <v>3140.74</v>
      </c>
      <c r="L556" s="36">
        <v>11053.87</v>
      </c>
      <c r="M556" s="36">
        <v>2164.9499999999998</v>
      </c>
      <c r="N556" s="36">
        <v>576</v>
      </c>
      <c r="O556" s="36">
        <v>1099.05</v>
      </c>
      <c r="P556" s="36">
        <v>2033.45</v>
      </c>
      <c r="Q556" s="36">
        <v>229.99</v>
      </c>
      <c r="R556" s="36">
        <v>1803.46</v>
      </c>
      <c r="S556" s="36">
        <v>9817.9699999999993</v>
      </c>
      <c r="T556" s="36">
        <v>0</v>
      </c>
      <c r="U556" s="36">
        <v>-100</v>
      </c>
      <c r="V556" s="36">
        <v>-1041.67</v>
      </c>
      <c r="W556" s="41">
        <v>81.66</v>
      </c>
      <c r="X556" s="42">
        <v>28744.36</v>
      </c>
      <c r="Y556" s="42">
        <v>344932.29</v>
      </c>
      <c r="Z556" s="42">
        <v>2292.5500000000002</v>
      </c>
    </row>
    <row r="557" spans="1:26" x14ac:dyDescent="0.2">
      <c r="A557" s="1" t="s">
        <v>711</v>
      </c>
      <c r="B557" t="str">
        <f t="shared" si="40"/>
        <v>3</v>
      </c>
      <c r="C557" t="str">
        <f t="shared" si="41"/>
        <v>5</v>
      </c>
      <c r="D557" t="str">
        <f t="shared" si="42"/>
        <v>1</v>
      </c>
      <c r="E557" t="str">
        <f t="shared" si="43"/>
        <v>0</v>
      </c>
      <c r="F557" t="str">
        <f t="shared" si="44"/>
        <v>0</v>
      </c>
      <c r="G557" t="s">
        <v>824</v>
      </c>
      <c r="H557">
        <v>2022</v>
      </c>
      <c r="I557">
        <v>1</v>
      </c>
      <c r="J557" t="s">
        <v>823</v>
      </c>
      <c r="K557" s="36">
        <v>3140.74</v>
      </c>
      <c r="L557" s="36">
        <v>10127.469999999999</v>
      </c>
      <c r="M557" s="36">
        <v>2175.77</v>
      </c>
      <c r="N557" s="36">
        <v>576</v>
      </c>
      <c r="O557" s="36">
        <v>1082.46</v>
      </c>
      <c r="P557" s="36">
        <v>1940.23</v>
      </c>
      <c r="Q557" s="36">
        <v>229.99</v>
      </c>
      <c r="R557" s="36">
        <v>1710.24</v>
      </c>
      <c r="S557" s="36">
        <v>9098.89</v>
      </c>
      <c r="T557" s="36">
        <v>0</v>
      </c>
      <c r="U557" s="36">
        <v>-100</v>
      </c>
      <c r="V557" s="36">
        <v>-1041.67</v>
      </c>
      <c r="W557" s="41">
        <v>76.7</v>
      </c>
      <c r="X557" s="42">
        <v>26999.88</v>
      </c>
      <c r="Y557" s="42">
        <v>323998.56</v>
      </c>
      <c r="Z557" s="42">
        <v>1910.97</v>
      </c>
    </row>
    <row r="558" spans="1:26" x14ac:dyDescent="0.2">
      <c r="A558" s="1" t="s">
        <v>712</v>
      </c>
      <c r="B558" t="str">
        <f t="shared" si="40"/>
        <v>3</v>
      </c>
      <c r="C558" t="str">
        <f t="shared" si="41"/>
        <v>5</v>
      </c>
      <c r="D558" t="str">
        <f t="shared" si="42"/>
        <v>0</v>
      </c>
      <c r="E558" t="str">
        <f t="shared" si="43"/>
        <v>1</v>
      </c>
      <c r="F558" t="str">
        <f t="shared" si="44"/>
        <v>0</v>
      </c>
      <c r="G558" t="s">
        <v>824</v>
      </c>
      <c r="H558">
        <v>2022</v>
      </c>
      <c r="I558">
        <v>1</v>
      </c>
      <c r="J558" t="s">
        <v>823</v>
      </c>
      <c r="K558" s="36">
        <v>3140.74</v>
      </c>
      <c r="L558" s="36">
        <v>9739.2000000000007</v>
      </c>
      <c r="M558" s="36">
        <v>2271.08</v>
      </c>
      <c r="N558" s="36">
        <v>576</v>
      </c>
      <c r="O558" s="36">
        <v>1106.55</v>
      </c>
      <c r="P558" s="36">
        <v>1913.34</v>
      </c>
      <c r="Q558" s="36">
        <v>229.99</v>
      </c>
      <c r="R558" s="36">
        <v>1683.36</v>
      </c>
      <c r="S558" s="36">
        <v>8891.49</v>
      </c>
      <c r="T558" s="36">
        <v>0</v>
      </c>
      <c r="U558" s="36">
        <v>-100</v>
      </c>
      <c r="V558" s="36">
        <v>-1041.67</v>
      </c>
      <c r="W558" s="41">
        <v>75.27</v>
      </c>
      <c r="X558" s="42">
        <v>26496.74</v>
      </c>
      <c r="Y558" s="42">
        <v>317960.82</v>
      </c>
      <c r="Z558" s="42">
        <v>1820.99</v>
      </c>
    </row>
    <row r="559" spans="1:26" x14ac:dyDescent="0.2">
      <c r="A559" s="1" t="s">
        <v>713</v>
      </c>
      <c r="B559" t="str">
        <f t="shared" si="40"/>
        <v>3</v>
      </c>
      <c r="C559" t="str">
        <f t="shared" si="41"/>
        <v>5</v>
      </c>
      <c r="D559" t="str">
        <f t="shared" si="42"/>
        <v>0</v>
      </c>
      <c r="E559" t="str">
        <f t="shared" si="43"/>
        <v>0</v>
      </c>
      <c r="F559" t="str">
        <f t="shared" si="44"/>
        <v>1</v>
      </c>
      <c r="G559" t="s">
        <v>824</v>
      </c>
      <c r="H559">
        <v>2022</v>
      </c>
      <c r="I559">
        <v>1</v>
      </c>
      <c r="J559" t="s">
        <v>823</v>
      </c>
      <c r="K559" s="36">
        <v>3140.74</v>
      </c>
      <c r="L559" s="36">
        <v>9211.56</v>
      </c>
      <c r="M559" s="36">
        <v>2303.4699999999998</v>
      </c>
      <c r="N559" s="36">
        <v>576</v>
      </c>
      <c r="O559" s="36">
        <v>1126.25</v>
      </c>
      <c r="P559" s="36">
        <v>1865.79</v>
      </c>
      <c r="Q559" s="36">
        <v>229.99</v>
      </c>
      <c r="R559" s="36">
        <v>1635.8</v>
      </c>
      <c r="S559" s="36">
        <v>8524.64</v>
      </c>
      <c r="T559" s="36">
        <v>0</v>
      </c>
      <c r="U559" s="36">
        <v>-100</v>
      </c>
      <c r="V559" s="36">
        <v>-1041.67</v>
      </c>
      <c r="W559" s="41">
        <v>72.75</v>
      </c>
      <c r="X559" s="42">
        <v>25606.78</v>
      </c>
      <c r="Y559" s="42">
        <v>307281.39</v>
      </c>
      <c r="Z559" s="42">
        <v>1757.15</v>
      </c>
    </row>
    <row r="560" spans="1:26" x14ac:dyDescent="0.2">
      <c r="A560" s="1" t="s">
        <v>714</v>
      </c>
      <c r="B560" t="str">
        <f t="shared" si="40"/>
        <v>3</v>
      </c>
      <c r="C560" t="str">
        <f t="shared" si="41"/>
        <v>4</v>
      </c>
      <c r="D560" t="str">
        <f t="shared" si="42"/>
        <v>2</v>
      </c>
      <c r="E560" t="str">
        <f t="shared" si="43"/>
        <v>0</v>
      </c>
      <c r="F560" t="str">
        <f t="shared" si="44"/>
        <v>0</v>
      </c>
      <c r="G560" t="s">
        <v>824</v>
      </c>
      <c r="H560">
        <v>2022</v>
      </c>
      <c r="I560">
        <v>1</v>
      </c>
      <c r="J560" t="s">
        <v>823</v>
      </c>
      <c r="K560" s="36">
        <v>3140.74</v>
      </c>
      <c r="L560" s="36">
        <v>9201.07</v>
      </c>
      <c r="M560" s="36">
        <v>2186.59</v>
      </c>
      <c r="N560" s="36">
        <v>576</v>
      </c>
      <c r="O560" s="36">
        <v>1065.8599999999999</v>
      </c>
      <c r="P560" s="36">
        <v>1847.01</v>
      </c>
      <c r="Q560" s="36">
        <v>229.99</v>
      </c>
      <c r="R560" s="36">
        <v>1617.03</v>
      </c>
      <c r="S560" s="36">
        <v>8379.7999999999993</v>
      </c>
      <c r="T560" s="36">
        <v>0</v>
      </c>
      <c r="U560" s="36">
        <v>-100</v>
      </c>
      <c r="V560" s="36">
        <v>-1041.67</v>
      </c>
      <c r="W560" s="41">
        <v>71.75</v>
      </c>
      <c r="X560" s="42">
        <v>25255.4</v>
      </c>
      <c r="Y560" s="42">
        <v>303064.83</v>
      </c>
      <c r="Z560" s="42">
        <v>1731.95</v>
      </c>
    </row>
    <row r="561" spans="1:26" x14ac:dyDescent="0.2">
      <c r="A561" s="1" t="s">
        <v>715</v>
      </c>
      <c r="B561" t="str">
        <f t="shared" si="40"/>
        <v>3</v>
      </c>
      <c r="C561" t="str">
        <f t="shared" si="41"/>
        <v>4</v>
      </c>
      <c r="D561" t="str">
        <f t="shared" si="42"/>
        <v>1</v>
      </c>
      <c r="E561" t="str">
        <f t="shared" si="43"/>
        <v>1</v>
      </c>
      <c r="F561" t="str">
        <f t="shared" si="44"/>
        <v>0</v>
      </c>
      <c r="G561" t="s">
        <v>824</v>
      </c>
      <c r="H561">
        <v>2022</v>
      </c>
      <c r="I561">
        <v>1</v>
      </c>
      <c r="J561" t="s">
        <v>823</v>
      </c>
      <c r="K561" s="36">
        <v>3140.74</v>
      </c>
      <c r="L561" s="36">
        <v>8812.7999999999993</v>
      </c>
      <c r="M561" s="36">
        <v>2281.9</v>
      </c>
      <c r="N561" s="36">
        <v>576</v>
      </c>
      <c r="O561" s="36">
        <v>1089.96</v>
      </c>
      <c r="P561" s="36">
        <v>1820.13</v>
      </c>
      <c r="Q561" s="36">
        <v>229.99</v>
      </c>
      <c r="R561" s="36">
        <v>1590.14</v>
      </c>
      <c r="S561" s="36">
        <v>8172.4</v>
      </c>
      <c r="T561" s="36">
        <v>0</v>
      </c>
      <c r="U561" s="36">
        <v>-100</v>
      </c>
      <c r="V561" s="36">
        <v>-1041.67</v>
      </c>
      <c r="W561" s="41">
        <v>70.319999999999993</v>
      </c>
      <c r="X561" s="42">
        <v>24752.26</v>
      </c>
      <c r="Y561" s="42">
        <v>297027.09000000003</v>
      </c>
      <c r="Z561" s="42">
        <v>1695.86</v>
      </c>
    </row>
    <row r="562" spans="1:26" x14ac:dyDescent="0.2">
      <c r="A562" s="1" t="s">
        <v>716</v>
      </c>
      <c r="B562" t="str">
        <f t="shared" si="40"/>
        <v>3</v>
      </c>
      <c r="C562" t="str">
        <f t="shared" si="41"/>
        <v>4</v>
      </c>
      <c r="D562" t="str">
        <f t="shared" si="42"/>
        <v>1</v>
      </c>
      <c r="E562" t="str">
        <f t="shared" si="43"/>
        <v>0</v>
      </c>
      <c r="F562" t="str">
        <f t="shared" si="44"/>
        <v>1</v>
      </c>
      <c r="G562" t="s">
        <v>824</v>
      </c>
      <c r="H562">
        <v>2022</v>
      </c>
      <c r="I562">
        <v>1</v>
      </c>
      <c r="J562" t="s">
        <v>823</v>
      </c>
      <c r="K562" s="36">
        <v>3140.74</v>
      </c>
      <c r="L562" s="36">
        <v>8285.16</v>
      </c>
      <c r="M562" s="36">
        <v>2314.29</v>
      </c>
      <c r="N562" s="36">
        <v>576</v>
      </c>
      <c r="O562" s="36">
        <v>1109.6500000000001</v>
      </c>
      <c r="P562" s="36">
        <v>1772.57</v>
      </c>
      <c r="Q562" s="36">
        <v>229.99</v>
      </c>
      <c r="R562" s="36">
        <v>1542.58</v>
      </c>
      <c r="S562" s="36">
        <v>7805.56</v>
      </c>
      <c r="T562" s="36">
        <v>0</v>
      </c>
      <c r="U562" s="36">
        <v>-100</v>
      </c>
      <c r="V562" s="36">
        <v>-1041.67</v>
      </c>
      <c r="W562" s="41">
        <v>67.790000000000006</v>
      </c>
      <c r="X562" s="42">
        <v>23862.31</v>
      </c>
      <c r="Y562" s="42">
        <v>286347.65999999997</v>
      </c>
      <c r="Z562" s="42">
        <v>1632.02</v>
      </c>
    </row>
    <row r="563" spans="1:26" x14ac:dyDescent="0.2">
      <c r="A563" s="1" t="s">
        <v>717</v>
      </c>
      <c r="B563" t="str">
        <f t="shared" si="40"/>
        <v>3</v>
      </c>
      <c r="C563" t="str">
        <f t="shared" si="41"/>
        <v>4</v>
      </c>
      <c r="D563" t="str">
        <f t="shared" si="42"/>
        <v>0</v>
      </c>
      <c r="E563" t="str">
        <f t="shared" si="43"/>
        <v>2</v>
      </c>
      <c r="F563" t="str">
        <f t="shared" si="44"/>
        <v>0</v>
      </c>
      <c r="G563" t="s">
        <v>824</v>
      </c>
      <c r="H563">
        <v>2022</v>
      </c>
      <c r="I563">
        <v>1</v>
      </c>
      <c r="J563" t="s">
        <v>823</v>
      </c>
      <c r="K563" s="36">
        <v>3140.74</v>
      </c>
      <c r="L563" s="36">
        <v>8424.5300000000007</v>
      </c>
      <c r="M563" s="36">
        <v>2377.21</v>
      </c>
      <c r="N563" s="36">
        <v>576</v>
      </c>
      <c r="O563" s="36">
        <v>1114.06</v>
      </c>
      <c r="P563" s="36">
        <v>1793.24</v>
      </c>
      <c r="Q563" s="36">
        <v>229.99</v>
      </c>
      <c r="R563" s="36">
        <v>1563.25</v>
      </c>
      <c r="S563" s="36">
        <v>7965</v>
      </c>
      <c r="T563" s="36">
        <v>0</v>
      </c>
      <c r="U563" s="36">
        <v>-100</v>
      </c>
      <c r="V563" s="36">
        <v>-1041.67</v>
      </c>
      <c r="W563" s="41">
        <v>68.89</v>
      </c>
      <c r="X563" s="42">
        <v>24249.11</v>
      </c>
      <c r="Y563" s="42">
        <v>290989.36</v>
      </c>
      <c r="Z563" s="42">
        <v>1659.77</v>
      </c>
    </row>
    <row r="564" spans="1:26" x14ac:dyDescent="0.2">
      <c r="A564" s="1" t="s">
        <v>718</v>
      </c>
      <c r="B564" t="str">
        <f t="shared" si="40"/>
        <v>3</v>
      </c>
      <c r="C564" t="str">
        <f t="shared" si="41"/>
        <v>4</v>
      </c>
      <c r="D564" t="str">
        <f t="shared" si="42"/>
        <v>0</v>
      </c>
      <c r="E564" t="str">
        <f t="shared" si="43"/>
        <v>1</v>
      </c>
      <c r="F564" t="str">
        <f t="shared" si="44"/>
        <v>1</v>
      </c>
      <c r="G564" t="s">
        <v>824</v>
      </c>
      <c r="H564">
        <v>2022</v>
      </c>
      <c r="I564">
        <v>1</v>
      </c>
      <c r="J564" t="s">
        <v>823</v>
      </c>
      <c r="K564" s="36">
        <v>3140.74</v>
      </c>
      <c r="L564" s="36">
        <v>7896.89</v>
      </c>
      <c r="M564" s="36">
        <v>2409.6</v>
      </c>
      <c r="N564" s="36">
        <v>576</v>
      </c>
      <c r="O564" s="36">
        <v>1133.75</v>
      </c>
      <c r="P564" s="36">
        <v>1745.69</v>
      </c>
      <c r="Q564" s="36">
        <v>229.99</v>
      </c>
      <c r="R564" s="36">
        <v>1515.7</v>
      </c>
      <c r="S564" s="36">
        <v>7598.16</v>
      </c>
      <c r="T564" s="36">
        <v>0</v>
      </c>
      <c r="U564" s="36">
        <v>-100</v>
      </c>
      <c r="V564" s="36">
        <v>-1041.67</v>
      </c>
      <c r="W564" s="41">
        <v>66.36</v>
      </c>
      <c r="X564" s="42">
        <v>23359.16</v>
      </c>
      <c r="Y564" s="42">
        <v>280309.93</v>
      </c>
      <c r="Z564" s="42">
        <v>1595.93</v>
      </c>
    </row>
    <row r="565" spans="1:26" x14ac:dyDescent="0.2">
      <c r="A565" s="1" t="s">
        <v>719</v>
      </c>
      <c r="B565" t="str">
        <f t="shared" si="40"/>
        <v>3</v>
      </c>
      <c r="C565" t="str">
        <f t="shared" si="41"/>
        <v>4</v>
      </c>
      <c r="D565" t="str">
        <f t="shared" si="42"/>
        <v>0</v>
      </c>
      <c r="E565" t="str">
        <f t="shared" si="43"/>
        <v>0</v>
      </c>
      <c r="F565" t="str">
        <f t="shared" si="44"/>
        <v>2</v>
      </c>
      <c r="G565" t="s">
        <v>824</v>
      </c>
      <c r="H565">
        <v>2022</v>
      </c>
      <c r="I565">
        <v>1</v>
      </c>
      <c r="J565" t="s">
        <v>823</v>
      </c>
      <c r="K565" s="36">
        <v>3140.74</v>
      </c>
      <c r="L565" s="36">
        <v>7369.25</v>
      </c>
      <c r="M565" s="36">
        <v>2442</v>
      </c>
      <c r="N565" s="36">
        <v>576</v>
      </c>
      <c r="O565" s="36">
        <v>1153.44</v>
      </c>
      <c r="P565" s="36">
        <v>1698.13</v>
      </c>
      <c r="Q565" s="36">
        <v>229.99</v>
      </c>
      <c r="R565" s="36">
        <v>1468.14</v>
      </c>
      <c r="S565" s="36">
        <v>7237.03</v>
      </c>
      <c r="T565" s="36">
        <v>0</v>
      </c>
      <c r="U565" s="36">
        <v>-100</v>
      </c>
      <c r="V565" s="36">
        <v>-1041.67</v>
      </c>
      <c r="W565" s="41">
        <v>63.85</v>
      </c>
      <c r="X565" s="42">
        <v>22474.92</v>
      </c>
      <c r="Y565" s="42">
        <v>269699.03000000003</v>
      </c>
      <c r="Z565" s="42">
        <v>1532.09</v>
      </c>
    </row>
    <row r="566" spans="1:26" x14ac:dyDescent="0.2">
      <c r="A566" s="1" t="s">
        <v>720</v>
      </c>
      <c r="B566" t="str">
        <f t="shared" si="40"/>
        <v>3</v>
      </c>
      <c r="C566" t="str">
        <f t="shared" si="41"/>
        <v>3</v>
      </c>
      <c r="D566" t="str">
        <f t="shared" si="42"/>
        <v>3</v>
      </c>
      <c r="E566" t="str">
        <f t="shared" si="43"/>
        <v>0</v>
      </c>
      <c r="F566" t="str">
        <f t="shared" si="44"/>
        <v>0</v>
      </c>
      <c r="G566" t="s">
        <v>824</v>
      </c>
      <c r="H566">
        <v>2022</v>
      </c>
      <c r="I566">
        <v>1</v>
      </c>
      <c r="J566" t="s">
        <v>823</v>
      </c>
      <c r="K566" s="36">
        <v>3140.74</v>
      </c>
      <c r="L566" s="36">
        <v>8274.67</v>
      </c>
      <c r="M566" s="36">
        <v>2197.41</v>
      </c>
      <c r="N566" s="36">
        <v>576</v>
      </c>
      <c r="O566" s="36">
        <v>1049.27</v>
      </c>
      <c r="P566" s="36">
        <v>1753.8</v>
      </c>
      <c r="Q566" s="36">
        <v>229.99</v>
      </c>
      <c r="R566" s="36">
        <v>1523.81</v>
      </c>
      <c r="S566" s="36">
        <v>7660.72</v>
      </c>
      <c r="T566" s="36">
        <v>0</v>
      </c>
      <c r="U566" s="36">
        <v>-100</v>
      </c>
      <c r="V566" s="36">
        <v>-1041.67</v>
      </c>
      <c r="W566" s="41">
        <v>66.790000000000006</v>
      </c>
      <c r="X566" s="42">
        <v>23510.92</v>
      </c>
      <c r="Y566" s="42">
        <v>282131.09999999998</v>
      </c>
      <c r="Z566" s="42">
        <v>1606.81</v>
      </c>
    </row>
    <row r="567" spans="1:26" x14ac:dyDescent="0.2">
      <c r="A567" s="1" t="s">
        <v>721</v>
      </c>
      <c r="B567" t="str">
        <f t="shared" si="40"/>
        <v>3</v>
      </c>
      <c r="C567" t="str">
        <f t="shared" si="41"/>
        <v>3</v>
      </c>
      <c r="D567" t="str">
        <f t="shared" si="42"/>
        <v>2</v>
      </c>
      <c r="E567" t="str">
        <f t="shared" si="43"/>
        <v>1</v>
      </c>
      <c r="F567" t="str">
        <f t="shared" si="44"/>
        <v>0</v>
      </c>
      <c r="G567" t="s">
        <v>824</v>
      </c>
      <c r="H567">
        <v>2022</v>
      </c>
      <c r="I567">
        <v>1</v>
      </c>
      <c r="J567" t="s">
        <v>823</v>
      </c>
      <c r="K567" s="36">
        <v>3140.74</v>
      </c>
      <c r="L567" s="36">
        <v>7886.4</v>
      </c>
      <c r="M567" s="36">
        <v>2292.7199999999998</v>
      </c>
      <c r="N567" s="36">
        <v>576</v>
      </c>
      <c r="O567" s="36">
        <v>1073.3699999999999</v>
      </c>
      <c r="P567" s="36">
        <v>1726.91</v>
      </c>
      <c r="Q567" s="36">
        <v>229.99</v>
      </c>
      <c r="R567" s="36">
        <v>1496.92</v>
      </c>
      <c r="S567" s="36">
        <v>7453.32</v>
      </c>
      <c r="T567" s="36">
        <v>0</v>
      </c>
      <c r="U567" s="36">
        <v>-100</v>
      </c>
      <c r="V567" s="36">
        <v>-1041.67</v>
      </c>
      <c r="W567" s="41">
        <v>65.36</v>
      </c>
      <c r="X567" s="42">
        <v>23007.78</v>
      </c>
      <c r="Y567" s="42">
        <v>276093.36</v>
      </c>
      <c r="Z567" s="42">
        <v>1570.72</v>
      </c>
    </row>
    <row r="568" spans="1:26" x14ac:dyDescent="0.2">
      <c r="A568" s="1" t="s">
        <v>722</v>
      </c>
      <c r="B568" t="str">
        <f t="shared" si="40"/>
        <v>3</v>
      </c>
      <c r="C568" t="str">
        <f t="shared" si="41"/>
        <v>3</v>
      </c>
      <c r="D568" t="str">
        <f t="shared" si="42"/>
        <v>2</v>
      </c>
      <c r="E568" t="str">
        <f t="shared" si="43"/>
        <v>0</v>
      </c>
      <c r="F568" t="str">
        <f t="shared" si="44"/>
        <v>1</v>
      </c>
      <c r="G568" t="s">
        <v>824</v>
      </c>
      <c r="H568">
        <v>2022</v>
      </c>
      <c r="I568">
        <v>1</v>
      </c>
      <c r="J568" t="s">
        <v>823</v>
      </c>
      <c r="K568" s="36">
        <v>3140.74</v>
      </c>
      <c r="L568" s="36">
        <v>7358.76</v>
      </c>
      <c r="M568" s="36">
        <v>2325.11</v>
      </c>
      <c r="N568" s="36">
        <v>576</v>
      </c>
      <c r="O568" s="36">
        <v>1093.06</v>
      </c>
      <c r="P568" s="36">
        <v>1679.35</v>
      </c>
      <c r="Q568" s="36">
        <v>229.99</v>
      </c>
      <c r="R568" s="36">
        <v>1449.37</v>
      </c>
      <c r="S568" s="36">
        <v>7096.59</v>
      </c>
      <c r="T568" s="36">
        <v>0</v>
      </c>
      <c r="U568" s="36">
        <v>-100</v>
      </c>
      <c r="V568" s="36">
        <v>-1041.67</v>
      </c>
      <c r="W568" s="41">
        <v>62.86</v>
      </c>
      <c r="X568" s="42">
        <v>22127.94</v>
      </c>
      <c r="Y568" s="42">
        <v>265535.31</v>
      </c>
      <c r="Z568" s="42">
        <v>1506.88</v>
      </c>
    </row>
    <row r="569" spans="1:26" x14ac:dyDescent="0.2">
      <c r="A569" s="1" t="s">
        <v>723</v>
      </c>
      <c r="B569" t="str">
        <f t="shared" si="40"/>
        <v>3</v>
      </c>
      <c r="C569" t="str">
        <f t="shared" si="41"/>
        <v>3</v>
      </c>
      <c r="D569" t="str">
        <f t="shared" si="42"/>
        <v>1</v>
      </c>
      <c r="E569" t="str">
        <f t="shared" si="43"/>
        <v>2</v>
      </c>
      <c r="F569" t="str">
        <f t="shared" si="44"/>
        <v>0</v>
      </c>
      <c r="G569" t="s">
        <v>824</v>
      </c>
      <c r="H569">
        <v>2022</v>
      </c>
      <c r="I569">
        <v>1</v>
      </c>
      <c r="J569" t="s">
        <v>823</v>
      </c>
      <c r="K569" s="36">
        <v>3140.74</v>
      </c>
      <c r="L569" s="36">
        <v>7498.13</v>
      </c>
      <c r="M569" s="36">
        <v>2388.0300000000002</v>
      </c>
      <c r="N569" s="36">
        <v>576</v>
      </c>
      <c r="O569" s="36">
        <v>1097.47</v>
      </c>
      <c r="P569" s="36">
        <v>1700.02</v>
      </c>
      <c r="Q569" s="36">
        <v>229.99</v>
      </c>
      <c r="R569" s="36">
        <v>1470.04</v>
      </c>
      <c r="S569" s="36">
        <v>7251.19</v>
      </c>
      <c r="T569" s="36">
        <v>0</v>
      </c>
      <c r="U569" s="36">
        <v>-100</v>
      </c>
      <c r="V569" s="36">
        <v>-1041.67</v>
      </c>
      <c r="W569" s="41">
        <v>63.95</v>
      </c>
      <c r="X569" s="42">
        <v>22509.9</v>
      </c>
      <c r="Y569" s="42">
        <v>270118.84000000003</v>
      </c>
      <c r="Z569" s="42">
        <v>1534.63</v>
      </c>
    </row>
    <row r="570" spans="1:26" x14ac:dyDescent="0.2">
      <c r="A570" s="1" t="s">
        <v>724</v>
      </c>
      <c r="B570" t="str">
        <f t="shared" si="40"/>
        <v>3</v>
      </c>
      <c r="C570" t="str">
        <f t="shared" si="41"/>
        <v>3</v>
      </c>
      <c r="D570" t="str">
        <f t="shared" si="42"/>
        <v>1</v>
      </c>
      <c r="E570" t="str">
        <f t="shared" si="43"/>
        <v>1</v>
      </c>
      <c r="F570" t="str">
        <f t="shared" si="44"/>
        <v>1</v>
      </c>
      <c r="G570" t="s">
        <v>824</v>
      </c>
      <c r="H570">
        <v>2022</v>
      </c>
      <c r="I570">
        <v>1</v>
      </c>
      <c r="J570" t="s">
        <v>823</v>
      </c>
      <c r="K570" s="36">
        <v>3140.74</v>
      </c>
      <c r="L570" s="36">
        <v>6970.49</v>
      </c>
      <c r="M570" s="36">
        <v>2420.42</v>
      </c>
      <c r="N570" s="36">
        <v>576</v>
      </c>
      <c r="O570" s="36">
        <v>1117.1600000000001</v>
      </c>
      <c r="P570" s="36">
        <v>1652.47</v>
      </c>
      <c r="Q570" s="36">
        <v>229.99</v>
      </c>
      <c r="R570" s="36">
        <v>1422.48</v>
      </c>
      <c r="S570" s="36">
        <v>6895.49</v>
      </c>
      <c r="T570" s="36">
        <v>0</v>
      </c>
      <c r="U570" s="36">
        <v>-100</v>
      </c>
      <c r="V570" s="36">
        <v>-1041.67</v>
      </c>
      <c r="W570" s="41">
        <v>61.45</v>
      </c>
      <c r="X570" s="42">
        <v>21631.1</v>
      </c>
      <c r="Y570" s="42">
        <v>259573.24</v>
      </c>
      <c r="Z570" s="42">
        <v>1470.79</v>
      </c>
    </row>
    <row r="571" spans="1:26" x14ac:dyDescent="0.2">
      <c r="A571" s="1" t="s">
        <v>725</v>
      </c>
      <c r="B571" t="str">
        <f t="shared" si="40"/>
        <v>3</v>
      </c>
      <c r="C571" t="str">
        <f t="shared" si="41"/>
        <v>3</v>
      </c>
      <c r="D571" t="str">
        <f t="shared" si="42"/>
        <v>1</v>
      </c>
      <c r="E571" t="str">
        <f t="shared" si="43"/>
        <v>0</v>
      </c>
      <c r="F571" t="str">
        <f t="shared" si="44"/>
        <v>2</v>
      </c>
      <c r="G571" t="s">
        <v>824</v>
      </c>
      <c r="H571">
        <v>2022</v>
      </c>
      <c r="I571">
        <v>1</v>
      </c>
      <c r="J571" t="s">
        <v>823</v>
      </c>
      <c r="K571" s="36">
        <v>3140.74</v>
      </c>
      <c r="L571" s="36">
        <v>6442.85</v>
      </c>
      <c r="M571" s="36">
        <v>2452.8200000000002</v>
      </c>
      <c r="N571" s="36">
        <v>576</v>
      </c>
      <c r="O571" s="36">
        <v>1136.8499999999999</v>
      </c>
      <c r="P571" s="36">
        <v>1604.91</v>
      </c>
      <c r="Q571" s="36">
        <v>229.99</v>
      </c>
      <c r="R571" s="36">
        <v>1374.93</v>
      </c>
      <c r="S571" s="36">
        <v>6539.8</v>
      </c>
      <c r="T571" s="36">
        <v>0</v>
      </c>
      <c r="U571" s="36">
        <v>-100</v>
      </c>
      <c r="V571" s="36">
        <v>-1041.67</v>
      </c>
      <c r="W571" s="41">
        <v>58.96</v>
      </c>
      <c r="X571" s="42">
        <v>20752.3</v>
      </c>
      <c r="Y571" s="42">
        <v>249027.63</v>
      </c>
      <c r="Z571" s="42">
        <v>1404.27</v>
      </c>
    </row>
    <row r="572" spans="1:26" x14ac:dyDescent="0.2">
      <c r="A572" s="1" t="s">
        <v>726</v>
      </c>
      <c r="B572" t="str">
        <f t="shared" si="40"/>
        <v>3</v>
      </c>
      <c r="C572" t="str">
        <f t="shared" si="41"/>
        <v>3</v>
      </c>
      <c r="D572" t="str">
        <f t="shared" si="42"/>
        <v>0</v>
      </c>
      <c r="E572" t="str">
        <f t="shared" si="43"/>
        <v>3</v>
      </c>
      <c r="F572" t="str">
        <f t="shared" si="44"/>
        <v>0</v>
      </c>
      <c r="G572" t="s">
        <v>824</v>
      </c>
      <c r="H572">
        <v>2022</v>
      </c>
      <c r="I572">
        <v>1</v>
      </c>
      <c r="J572" t="s">
        <v>823</v>
      </c>
      <c r="K572" s="36">
        <v>3140.74</v>
      </c>
      <c r="L572" s="36">
        <v>7109.86</v>
      </c>
      <c r="M572" s="36">
        <v>2483.34</v>
      </c>
      <c r="N572" s="36">
        <v>576</v>
      </c>
      <c r="O572" s="36">
        <v>1121.56</v>
      </c>
      <c r="P572" s="36">
        <v>1673.14</v>
      </c>
      <c r="Q572" s="36">
        <v>229.99</v>
      </c>
      <c r="R572" s="36">
        <v>1443.15</v>
      </c>
      <c r="S572" s="36">
        <v>7050.09</v>
      </c>
      <c r="T572" s="36">
        <v>0</v>
      </c>
      <c r="U572" s="36">
        <v>-100</v>
      </c>
      <c r="V572" s="36">
        <v>-1041.67</v>
      </c>
      <c r="W572" s="41">
        <v>62.54</v>
      </c>
      <c r="X572" s="42">
        <v>22013.06</v>
      </c>
      <c r="Y572" s="42">
        <v>264156.77</v>
      </c>
      <c r="Z572" s="42">
        <v>1498.54</v>
      </c>
    </row>
    <row r="573" spans="1:26" x14ac:dyDescent="0.2">
      <c r="A573" s="1" t="s">
        <v>727</v>
      </c>
      <c r="B573" t="str">
        <f t="shared" si="40"/>
        <v>3</v>
      </c>
      <c r="C573" t="str">
        <f t="shared" si="41"/>
        <v>3</v>
      </c>
      <c r="D573" t="str">
        <f t="shared" si="42"/>
        <v>0</v>
      </c>
      <c r="E573" t="str">
        <f t="shared" si="43"/>
        <v>2</v>
      </c>
      <c r="F573" t="str">
        <f t="shared" si="44"/>
        <v>1</v>
      </c>
      <c r="G573" t="s">
        <v>824</v>
      </c>
      <c r="H573">
        <v>2022</v>
      </c>
      <c r="I573">
        <v>1</v>
      </c>
      <c r="J573" t="s">
        <v>823</v>
      </c>
      <c r="K573" s="36">
        <v>3140.74</v>
      </c>
      <c r="L573" s="36">
        <v>6582.22</v>
      </c>
      <c r="M573" s="36">
        <v>2515.73</v>
      </c>
      <c r="N573" s="36">
        <v>576</v>
      </c>
      <c r="O573" s="36">
        <v>1141.26</v>
      </c>
      <c r="P573" s="36">
        <v>1625.58</v>
      </c>
      <c r="Q573" s="36">
        <v>229.99</v>
      </c>
      <c r="R573" s="36">
        <v>1395.59</v>
      </c>
      <c r="S573" s="36">
        <v>6694.4</v>
      </c>
      <c r="T573" s="36">
        <v>0</v>
      </c>
      <c r="U573" s="36">
        <v>-100</v>
      </c>
      <c r="V573" s="36">
        <v>-1041.67</v>
      </c>
      <c r="W573" s="41">
        <v>60.04</v>
      </c>
      <c r="X573" s="42">
        <v>21134.26</v>
      </c>
      <c r="Y573" s="42">
        <v>253611.16</v>
      </c>
      <c r="Z573" s="42">
        <v>1434.7</v>
      </c>
    </row>
    <row r="574" spans="1:26" x14ac:dyDescent="0.2">
      <c r="A574" s="1" t="s">
        <v>728</v>
      </c>
      <c r="B574" t="str">
        <f t="shared" si="40"/>
        <v>3</v>
      </c>
      <c r="C574" t="str">
        <f t="shared" si="41"/>
        <v>3</v>
      </c>
      <c r="D574" t="str">
        <f t="shared" si="42"/>
        <v>0</v>
      </c>
      <c r="E574" t="str">
        <f t="shared" si="43"/>
        <v>1</v>
      </c>
      <c r="F574" t="str">
        <f t="shared" si="44"/>
        <v>2</v>
      </c>
      <c r="G574" t="s">
        <v>824</v>
      </c>
      <c r="H574">
        <v>2022</v>
      </c>
      <c r="I574">
        <v>1</v>
      </c>
      <c r="J574" t="s">
        <v>823</v>
      </c>
      <c r="K574" s="36">
        <v>3140.74</v>
      </c>
      <c r="L574" s="36">
        <v>6054.58</v>
      </c>
      <c r="M574" s="36">
        <v>2548.13</v>
      </c>
      <c r="N574" s="36">
        <v>576</v>
      </c>
      <c r="O574" s="36">
        <v>1160.95</v>
      </c>
      <c r="P574" s="36">
        <v>1578.03</v>
      </c>
      <c r="Q574" s="36">
        <v>229.99</v>
      </c>
      <c r="R574" s="36">
        <v>1348.04</v>
      </c>
      <c r="S574" s="36">
        <v>6338.71</v>
      </c>
      <c r="T574" s="36">
        <v>0</v>
      </c>
      <c r="U574" s="36">
        <v>-100</v>
      </c>
      <c r="V574" s="36">
        <v>-1041.67</v>
      </c>
      <c r="W574" s="41">
        <v>57.54</v>
      </c>
      <c r="X574" s="42">
        <v>20255.46</v>
      </c>
      <c r="Y574" s="42">
        <v>243065.56</v>
      </c>
      <c r="Z574" s="42">
        <v>1361.88</v>
      </c>
    </row>
    <row r="575" spans="1:26" x14ac:dyDescent="0.2">
      <c r="A575" t="s">
        <v>729</v>
      </c>
      <c r="B575" t="str">
        <f t="shared" si="40"/>
        <v>3</v>
      </c>
      <c r="C575" t="str">
        <f t="shared" si="41"/>
        <v>3</v>
      </c>
      <c r="D575" t="str">
        <f t="shared" si="42"/>
        <v>0</v>
      </c>
      <c r="E575" t="str">
        <f t="shared" si="43"/>
        <v>0</v>
      </c>
      <c r="F575" t="str">
        <f t="shared" si="44"/>
        <v>3</v>
      </c>
      <c r="G575" t="s">
        <v>824</v>
      </c>
      <c r="H575">
        <v>2022</v>
      </c>
      <c r="I575">
        <v>1</v>
      </c>
      <c r="J575" t="s">
        <v>823</v>
      </c>
      <c r="K575" s="36">
        <v>3140.74</v>
      </c>
      <c r="L575" s="36">
        <v>5526.94</v>
      </c>
      <c r="M575" s="36">
        <v>2580.5300000000002</v>
      </c>
      <c r="N575" s="36">
        <v>576</v>
      </c>
      <c r="O575" s="36">
        <v>1180.6400000000001</v>
      </c>
      <c r="P575" s="36">
        <v>1530.47</v>
      </c>
      <c r="Q575" s="36">
        <v>229.99</v>
      </c>
      <c r="R575" s="36">
        <v>1300.48</v>
      </c>
      <c r="S575" s="36">
        <v>5983.02</v>
      </c>
      <c r="T575" s="36">
        <v>0</v>
      </c>
      <c r="U575" s="36">
        <v>-100</v>
      </c>
      <c r="V575" s="36">
        <v>-1041.67</v>
      </c>
      <c r="W575" s="41">
        <v>55.05</v>
      </c>
      <c r="X575" s="42">
        <v>19376.66</v>
      </c>
      <c r="Y575" s="42">
        <v>232519.95</v>
      </c>
      <c r="Z575" s="42">
        <v>1290.6500000000001</v>
      </c>
    </row>
    <row r="576" spans="1:26" x14ac:dyDescent="0.2">
      <c r="A576" t="s">
        <v>730</v>
      </c>
      <c r="B576" t="str">
        <f t="shared" si="40"/>
        <v>3</v>
      </c>
      <c r="C576" t="str">
        <f t="shared" si="41"/>
        <v>2</v>
      </c>
      <c r="D576" t="str">
        <f t="shared" si="42"/>
        <v>4</v>
      </c>
      <c r="E576" t="str">
        <f t="shared" si="43"/>
        <v>0</v>
      </c>
      <c r="F576" t="str">
        <f t="shared" si="44"/>
        <v>0</v>
      </c>
      <c r="G576" t="s">
        <v>824</v>
      </c>
      <c r="H576">
        <v>2022</v>
      </c>
      <c r="I576">
        <v>1</v>
      </c>
      <c r="J576" t="s">
        <v>823</v>
      </c>
      <c r="K576" s="36">
        <v>3140.74</v>
      </c>
      <c r="L576" s="36">
        <v>7348.27</v>
      </c>
      <c r="M576" s="36">
        <v>2208.2199999999998</v>
      </c>
      <c r="N576" s="36">
        <v>576</v>
      </c>
      <c r="O576" s="36">
        <v>1032.67</v>
      </c>
      <c r="P576" s="36">
        <v>1660.58</v>
      </c>
      <c r="Q576" s="36">
        <v>229.99</v>
      </c>
      <c r="R576" s="36">
        <v>1430.59</v>
      </c>
      <c r="S576" s="36">
        <v>6956.15</v>
      </c>
      <c r="T576" s="36">
        <v>0</v>
      </c>
      <c r="U576" s="36">
        <v>-100</v>
      </c>
      <c r="V576" s="36">
        <v>-1041.67</v>
      </c>
      <c r="W576" s="41">
        <v>61.88</v>
      </c>
      <c r="X576" s="42">
        <v>21780.97</v>
      </c>
      <c r="Y576" s="42">
        <v>261371.58</v>
      </c>
      <c r="Z576" s="42">
        <v>1481.68</v>
      </c>
    </row>
    <row r="577" spans="1:26" x14ac:dyDescent="0.2">
      <c r="A577" t="s">
        <v>731</v>
      </c>
      <c r="B577" t="str">
        <f t="shared" si="40"/>
        <v>3</v>
      </c>
      <c r="C577" t="str">
        <f t="shared" si="41"/>
        <v>2</v>
      </c>
      <c r="D577" t="str">
        <f t="shared" si="42"/>
        <v>3</v>
      </c>
      <c r="E577" t="str">
        <f t="shared" si="43"/>
        <v>1</v>
      </c>
      <c r="F577" t="str">
        <f t="shared" si="44"/>
        <v>0</v>
      </c>
      <c r="G577" t="s">
        <v>824</v>
      </c>
      <c r="H577">
        <v>2022</v>
      </c>
      <c r="I577">
        <v>1</v>
      </c>
      <c r="J577" t="s">
        <v>823</v>
      </c>
      <c r="K577" s="36">
        <v>3140.74</v>
      </c>
      <c r="L577" s="36">
        <v>6960</v>
      </c>
      <c r="M577" s="36">
        <v>2303.54</v>
      </c>
      <c r="N577" s="36">
        <v>576</v>
      </c>
      <c r="O577" s="36">
        <v>1056.77</v>
      </c>
      <c r="P577" s="36">
        <v>1633.69</v>
      </c>
      <c r="Q577" s="36">
        <v>229.99</v>
      </c>
      <c r="R577" s="36">
        <v>1403.7</v>
      </c>
      <c r="S577" s="36">
        <v>6755.06</v>
      </c>
      <c r="T577" s="36">
        <v>0</v>
      </c>
      <c r="U577" s="36">
        <v>-100</v>
      </c>
      <c r="V577" s="36">
        <v>-1041.67</v>
      </c>
      <c r="W577" s="41">
        <v>60.47</v>
      </c>
      <c r="X577" s="42">
        <v>21284.13</v>
      </c>
      <c r="Y577" s="42">
        <v>255409.51</v>
      </c>
      <c r="Z577" s="42">
        <v>1445.59</v>
      </c>
    </row>
    <row r="578" spans="1:26" x14ac:dyDescent="0.2">
      <c r="A578" t="s">
        <v>732</v>
      </c>
      <c r="B578" t="str">
        <f t="shared" si="40"/>
        <v>3</v>
      </c>
      <c r="C578" t="str">
        <f t="shared" si="41"/>
        <v>2</v>
      </c>
      <c r="D578" t="str">
        <f t="shared" si="42"/>
        <v>3</v>
      </c>
      <c r="E578" t="str">
        <f t="shared" si="43"/>
        <v>0</v>
      </c>
      <c r="F578" t="str">
        <f t="shared" si="44"/>
        <v>1</v>
      </c>
      <c r="G578" t="s">
        <v>824</v>
      </c>
      <c r="H578">
        <v>2022</v>
      </c>
      <c r="I578">
        <v>1</v>
      </c>
      <c r="J578" t="s">
        <v>823</v>
      </c>
      <c r="K578" s="36">
        <v>3140.74</v>
      </c>
      <c r="L578" s="36">
        <v>6432.36</v>
      </c>
      <c r="M578" s="36">
        <v>2335.9299999999998</v>
      </c>
      <c r="N578" s="36">
        <v>576</v>
      </c>
      <c r="O578" s="36">
        <v>1076.46</v>
      </c>
      <c r="P578" s="36">
        <v>1586.14</v>
      </c>
      <c r="Q578" s="36">
        <v>229.99</v>
      </c>
      <c r="R578" s="36">
        <v>1356.15</v>
      </c>
      <c r="S578" s="36">
        <v>6399.36</v>
      </c>
      <c r="T578" s="36">
        <v>0</v>
      </c>
      <c r="U578" s="36">
        <v>-100</v>
      </c>
      <c r="V578" s="36">
        <v>-1041.67</v>
      </c>
      <c r="W578" s="41">
        <v>57.97</v>
      </c>
      <c r="X578" s="42">
        <v>20405.330000000002</v>
      </c>
      <c r="Y578" s="42">
        <v>244863.91</v>
      </c>
      <c r="Z578" s="42">
        <v>1374.67</v>
      </c>
    </row>
    <row r="579" spans="1:26" x14ac:dyDescent="0.2">
      <c r="A579" t="s">
        <v>733</v>
      </c>
      <c r="B579" t="str">
        <f t="shared" si="40"/>
        <v>3</v>
      </c>
      <c r="C579" t="str">
        <f t="shared" si="41"/>
        <v>2</v>
      </c>
      <c r="D579" t="str">
        <f t="shared" si="42"/>
        <v>2</v>
      </c>
      <c r="E579" t="str">
        <f t="shared" si="43"/>
        <v>2</v>
      </c>
      <c r="F579" t="str">
        <f t="shared" si="44"/>
        <v>0</v>
      </c>
      <c r="G579" t="s">
        <v>824</v>
      </c>
      <c r="H579">
        <v>2022</v>
      </c>
      <c r="I579">
        <v>1</v>
      </c>
      <c r="J579" t="s">
        <v>823</v>
      </c>
      <c r="K579" s="36">
        <v>3140.74</v>
      </c>
      <c r="L579" s="36">
        <v>6571.73</v>
      </c>
      <c r="M579" s="36">
        <v>2398.85</v>
      </c>
      <c r="N579" s="36">
        <v>576</v>
      </c>
      <c r="O579" s="36">
        <v>1080.8699999999999</v>
      </c>
      <c r="P579" s="36">
        <v>1606.81</v>
      </c>
      <c r="Q579" s="36">
        <v>229.99</v>
      </c>
      <c r="R579" s="36">
        <v>1376.82</v>
      </c>
      <c r="S579" s="36">
        <v>6553.96</v>
      </c>
      <c r="T579" s="36">
        <v>0</v>
      </c>
      <c r="U579" s="36">
        <v>-100</v>
      </c>
      <c r="V579" s="36">
        <v>-1041.67</v>
      </c>
      <c r="W579" s="41">
        <v>59.05</v>
      </c>
      <c r="X579" s="42">
        <v>20787.29</v>
      </c>
      <c r="Y579" s="42">
        <v>249447.44</v>
      </c>
      <c r="Z579" s="42">
        <v>1407.26</v>
      </c>
    </row>
    <row r="580" spans="1:26" x14ac:dyDescent="0.2">
      <c r="A580" t="s">
        <v>734</v>
      </c>
      <c r="B580" t="str">
        <f t="shared" ref="B580:B643" si="45">MID($A580,2,1)</f>
        <v>3</v>
      </c>
      <c r="C580" t="str">
        <f t="shared" ref="C580:C642" si="46">MID($A580,4,1)</f>
        <v>2</v>
      </c>
      <c r="D580" t="str">
        <f t="shared" ref="D580:D643" si="47">MID($A580,6,1)</f>
        <v>2</v>
      </c>
      <c r="E580" t="str">
        <f t="shared" ref="E580:E643" si="48">MID($A580,8,1)</f>
        <v>1</v>
      </c>
      <c r="F580" t="str">
        <f t="shared" ref="F580:F643" si="49">MID($A580,10,1)</f>
        <v>1</v>
      </c>
      <c r="G580" t="s">
        <v>824</v>
      </c>
      <c r="H580">
        <v>2022</v>
      </c>
      <c r="I580">
        <v>1</v>
      </c>
      <c r="J580" t="s">
        <v>823</v>
      </c>
      <c r="K580" s="36">
        <v>3140.74</v>
      </c>
      <c r="L580" s="36">
        <v>6044.09</v>
      </c>
      <c r="M580" s="36">
        <v>2431.2399999999998</v>
      </c>
      <c r="N580" s="36">
        <v>576</v>
      </c>
      <c r="O580" s="36">
        <v>1100.56</v>
      </c>
      <c r="P580" s="36">
        <v>1559.25</v>
      </c>
      <c r="Q580" s="36">
        <v>229.99</v>
      </c>
      <c r="R580" s="36">
        <v>1329.26</v>
      </c>
      <c r="S580" s="36">
        <v>6198.27</v>
      </c>
      <c r="T580" s="36">
        <v>0</v>
      </c>
      <c r="U580" s="36">
        <v>-100</v>
      </c>
      <c r="V580" s="36">
        <v>-1041.67</v>
      </c>
      <c r="W580" s="41">
        <v>56.56</v>
      </c>
      <c r="X580" s="42">
        <v>19908.490000000002</v>
      </c>
      <c r="Y580" s="42">
        <v>238901.83</v>
      </c>
      <c r="Z580" s="42">
        <v>1332.28</v>
      </c>
    </row>
    <row r="581" spans="1:26" x14ac:dyDescent="0.2">
      <c r="A581" t="s">
        <v>735</v>
      </c>
      <c r="B581" t="str">
        <f t="shared" si="45"/>
        <v>3</v>
      </c>
      <c r="C581" t="str">
        <f t="shared" si="46"/>
        <v>2</v>
      </c>
      <c r="D581" t="str">
        <f t="shared" si="47"/>
        <v>2</v>
      </c>
      <c r="E581" t="str">
        <f t="shared" si="48"/>
        <v>0</v>
      </c>
      <c r="F581" t="str">
        <f t="shared" si="49"/>
        <v>2</v>
      </c>
      <c r="G581" t="s">
        <v>824</v>
      </c>
      <c r="H581">
        <v>2022</v>
      </c>
      <c r="I581">
        <v>1</v>
      </c>
      <c r="J581" t="s">
        <v>823</v>
      </c>
      <c r="K581" s="36">
        <v>3140.74</v>
      </c>
      <c r="L581" s="36">
        <v>5516.45</v>
      </c>
      <c r="M581" s="36">
        <v>2463.64</v>
      </c>
      <c r="N581" s="36">
        <v>576</v>
      </c>
      <c r="O581" s="36">
        <v>1120.26</v>
      </c>
      <c r="P581" s="36">
        <v>1511.7</v>
      </c>
      <c r="Q581" s="36">
        <v>229.99</v>
      </c>
      <c r="R581" s="36">
        <v>1281.71</v>
      </c>
      <c r="S581" s="36">
        <v>5842.58</v>
      </c>
      <c r="T581" s="36">
        <v>0</v>
      </c>
      <c r="U581" s="36">
        <v>-100</v>
      </c>
      <c r="V581" s="36">
        <v>-1041.67</v>
      </c>
      <c r="W581" s="41">
        <v>54.06</v>
      </c>
      <c r="X581" s="42">
        <v>19029.689999999999</v>
      </c>
      <c r="Y581" s="42">
        <v>228356.23</v>
      </c>
      <c r="Z581" s="42">
        <v>1265.76</v>
      </c>
    </row>
    <row r="582" spans="1:26" x14ac:dyDescent="0.2">
      <c r="A582" t="s">
        <v>736</v>
      </c>
      <c r="B582" t="str">
        <f t="shared" si="45"/>
        <v>3</v>
      </c>
      <c r="C582" t="str">
        <f t="shared" si="46"/>
        <v>2</v>
      </c>
      <c r="D582" t="str">
        <f t="shared" si="47"/>
        <v>1</v>
      </c>
      <c r="E582" t="str">
        <f t="shared" si="48"/>
        <v>3</v>
      </c>
      <c r="F582" t="str">
        <f t="shared" si="49"/>
        <v>0</v>
      </c>
      <c r="G582" t="s">
        <v>824</v>
      </c>
      <c r="H582">
        <v>2022</v>
      </c>
      <c r="I582">
        <v>1</v>
      </c>
      <c r="J582" t="s">
        <v>823</v>
      </c>
      <c r="K582" s="36">
        <v>3140.74</v>
      </c>
      <c r="L582" s="36">
        <v>6183.46</v>
      </c>
      <c r="M582" s="36">
        <v>2494.16</v>
      </c>
      <c r="N582" s="36">
        <v>576</v>
      </c>
      <c r="O582" s="36">
        <v>1104.97</v>
      </c>
      <c r="P582" s="36">
        <v>1579.92</v>
      </c>
      <c r="Q582" s="36">
        <v>229.99</v>
      </c>
      <c r="R582" s="36">
        <v>1349.93</v>
      </c>
      <c r="S582" s="36">
        <v>6352.87</v>
      </c>
      <c r="T582" s="36">
        <v>0</v>
      </c>
      <c r="U582" s="36">
        <v>-100</v>
      </c>
      <c r="V582" s="36">
        <v>-1041.67</v>
      </c>
      <c r="W582" s="41">
        <v>57.64</v>
      </c>
      <c r="X582" s="42">
        <v>20290.45</v>
      </c>
      <c r="Y582" s="42">
        <v>243485.37</v>
      </c>
      <c r="Z582" s="42">
        <v>1364.86</v>
      </c>
    </row>
    <row r="583" spans="1:26" x14ac:dyDescent="0.2">
      <c r="A583" t="s">
        <v>737</v>
      </c>
      <c r="B583" t="str">
        <f t="shared" si="45"/>
        <v>3</v>
      </c>
      <c r="C583" t="str">
        <f t="shared" si="46"/>
        <v>2</v>
      </c>
      <c r="D583" t="str">
        <f t="shared" si="47"/>
        <v>1</v>
      </c>
      <c r="E583" t="str">
        <f t="shared" si="48"/>
        <v>2</v>
      </c>
      <c r="F583" t="str">
        <f t="shared" si="49"/>
        <v>1</v>
      </c>
      <c r="G583" t="s">
        <v>824</v>
      </c>
      <c r="H583">
        <v>2022</v>
      </c>
      <c r="I583">
        <v>1</v>
      </c>
      <c r="J583" t="s">
        <v>823</v>
      </c>
      <c r="K583" s="36">
        <v>3140.74</v>
      </c>
      <c r="L583" s="36">
        <v>5655.82</v>
      </c>
      <c r="M583" s="36">
        <v>2526.5500000000002</v>
      </c>
      <c r="N583" s="36">
        <v>576</v>
      </c>
      <c r="O583" s="36">
        <v>1124.6600000000001</v>
      </c>
      <c r="P583" s="36">
        <v>1532.36</v>
      </c>
      <c r="Q583" s="36">
        <v>229.99</v>
      </c>
      <c r="R583" s="36">
        <v>1302.3800000000001</v>
      </c>
      <c r="S583" s="36">
        <v>5997.18</v>
      </c>
      <c r="T583" s="36">
        <v>0</v>
      </c>
      <c r="U583" s="36">
        <v>-100</v>
      </c>
      <c r="V583" s="36">
        <v>-1041.67</v>
      </c>
      <c r="W583" s="41">
        <v>55.15</v>
      </c>
      <c r="X583" s="42">
        <v>19411.650000000001</v>
      </c>
      <c r="Y583" s="42">
        <v>232939.76</v>
      </c>
      <c r="Z583" s="42">
        <v>1293.1600000000001</v>
      </c>
    </row>
    <row r="584" spans="1:26" x14ac:dyDescent="0.2">
      <c r="A584" t="s">
        <v>738</v>
      </c>
      <c r="B584" t="str">
        <f t="shared" si="45"/>
        <v>3</v>
      </c>
      <c r="C584" t="str">
        <f t="shared" si="46"/>
        <v>2</v>
      </c>
      <c r="D584" t="str">
        <f t="shared" si="47"/>
        <v>1</v>
      </c>
      <c r="E584" t="str">
        <f t="shared" si="48"/>
        <v>1</v>
      </c>
      <c r="F584" t="str">
        <f t="shared" si="49"/>
        <v>2</v>
      </c>
      <c r="G584" t="s">
        <v>824</v>
      </c>
      <c r="H584">
        <v>2022</v>
      </c>
      <c r="I584">
        <v>1</v>
      </c>
      <c r="J584" t="s">
        <v>823</v>
      </c>
      <c r="K584" s="36">
        <v>3140.74</v>
      </c>
      <c r="L584" s="36">
        <v>5128.18</v>
      </c>
      <c r="M584" s="36">
        <v>2558.9499999999998</v>
      </c>
      <c r="N584" s="36">
        <v>576</v>
      </c>
      <c r="O584" s="36">
        <v>1144.3599999999999</v>
      </c>
      <c r="P584" s="36">
        <v>1484.81</v>
      </c>
      <c r="Q584" s="36">
        <v>229.99</v>
      </c>
      <c r="R584" s="36">
        <v>1254.82</v>
      </c>
      <c r="S584" s="36">
        <v>5641.48</v>
      </c>
      <c r="T584" s="36">
        <v>0</v>
      </c>
      <c r="U584" s="36">
        <v>-100</v>
      </c>
      <c r="V584" s="36">
        <v>-1041.67</v>
      </c>
      <c r="W584" s="41">
        <v>52.65</v>
      </c>
      <c r="X584" s="42">
        <v>18532.849999999999</v>
      </c>
      <c r="Y584" s="42">
        <v>222394.16</v>
      </c>
      <c r="Z584" s="42">
        <v>1230.1199999999999</v>
      </c>
    </row>
    <row r="585" spans="1:26" x14ac:dyDescent="0.2">
      <c r="A585" t="s">
        <v>739</v>
      </c>
      <c r="B585" t="str">
        <f t="shared" si="45"/>
        <v>3</v>
      </c>
      <c r="C585" t="str">
        <f t="shared" si="46"/>
        <v>2</v>
      </c>
      <c r="D585" t="str">
        <f t="shared" si="47"/>
        <v>1</v>
      </c>
      <c r="E585" t="str">
        <f t="shared" si="48"/>
        <v>0</v>
      </c>
      <c r="F585" t="str">
        <f t="shared" si="49"/>
        <v>3</v>
      </c>
      <c r="G585" t="s">
        <v>824</v>
      </c>
      <c r="H585">
        <v>2022</v>
      </c>
      <c r="I585">
        <v>1</v>
      </c>
      <c r="J585" t="s">
        <v>823</v>
      </c>
      <c r="K585" s="36">
        <v>3140.74</v>
      </c>
      <c r="L585" s="36">
        <v>4600.53</v>
      </c>
      <c r="M585" s="36">
        <v>2591.34</v>
      </c>
      <c r="N585" s="36">
        <v>576</v>
      </c>
      <c r="O585" s="36">
        <v>1164.05</v>
      </c>
      <c r="P585" s="36">
        <v>1437.25</v>
      </c>
      <c r="Q585" s="36">
        <v>229.99</v>
      </c>
      <c r="R585" s="36">
        <v>1207.27</v>
      </c>
      <c r="S585" s="36">
        <v>5285.79</v>
      </c>
      <c r="T585" s="36">
        <v>0</v>
      </c>
      <c r="U585" s="36">
        <v>-100</v>
      </c>
      <c r="V585" s="36">
        <v>-1041.67</v>
      </c>
      <c r="W585" s="41">
        <v>50.15</v>
      </c>
      <c r="X585" s="42">
        <v>17654.05</v>
      </c>
      <c r="Y585" s="42">
        <v>211848.55</v>
      </c>
      <c r="Z585" s="42">
        <v>1167.08</v>
      </c>
    </row>
    <row r="586" spans="1:26" x14ac:dyDescent="0.2">
      <c r="A586" t="s">
        <v>740</v>
      </c>
      <c r="B586" t="str">
        <f t="shared" si="45"/>
        <v>3</v>
      </c>
      <c r="C586" t="str">
        <f t="shared" si="46"/>
        <v>2</v>
      </c>
      <c r="D586" t="str">
        <f t="shared" si="47"/>
        <v>0</v>
      </c>
      <c r="E586" t="str">
        <f t="shared" si="48"/>
        <v>4</v>
      </c>
      <c r="F586" t="str">
        <f t="shared" si="49"/>
        <v>0</v>
      </c>
      <c r="G586" t="s">
        <v>824</v>
      </c>
      <c r="H586">
        <v>2022</v>
      </c>
      <c r="I586">
        <v>1</v>
      </c>
      <c r="J586" t="s">
        <v>823</v>
      </c>
      <c r="K586" s="36">
        <v>3140.74</v>
      </c>
      <c r="L586" s="36">
        <v>5795.19</v>
      </c>
      <c r="M586" s="36">
        <v>2589.4699999999998</v>
      </c>
      <c r="N586" s="36">
        <v>576</v>
      </c>
      <c r="O586" s="36">
        <v>1129.07</v>
      </c>
      <c r="P586" s="36">
        <v>1553.03</v>
      </c>
      <c r="Q586" s="36">
        <v>229.99</v>
      </c>
      <c r="R586" s="36">
        <v>1323.05</v>
      </c>
      <c r="S586" s="36">
        <v>6151.77</v>
      </c>
      <c r="T586" s="36">
        <v>0</v>
      </c>
      <c r="U586" s="36">
        <v>-100</v>
      </c>
      <c r="V586" s="36">
        <v>-1041.67</v>
      </c>
      <c r="W586" s="41">
        <v>56.23</v>
      </c>
      <c r="X586" s="42">
        <v>19793.61</v>
      </c>
      <c r="Y586" s="42">
        <v>237523.29</v>
      </c>
      <c r="Z586" s="42">
        <v>1322.47</v>
      </c>
    </row>
    <row r="587" spans="1:26" x14ac:dyDescent="0.2">
      <c r="A587" t="s">
        <v>741</v>
      </c>
      <c r="B587" t="str">
        <f t="shared" si="45"/>
        <v>3</v>
      </c>
      <c r="C587" t="str">
        <f t="shared" si="46"/>
        <v>2</v>
      </c>
      <c r="D587" t="str">
        <f t="shared" si="47"/>
        <v>0</v>
      </c>
      <c r="E587" t="str">
        <f t="shared" si="48"/>
        <v>3</v>
      </c>
      <c r="F587" t="str">
        <f t="shared" si="49"/>
        <v>1</v>
      </c>
      <c r="G587" t="s">
        <v>824</v>
      </c>
      <c r="H587">
        <v>2022</v>
      </c>
      <c r="I587">
        <v>1</v>
      </c>
      <c r="J587" t="s">
        <v>823</v>
      </c>
      <c r="K587" s="36">
        <v>3140.74</v>
      </c>
      <c r="L587" s="36">
        <v>5267.55</v>
      </c>
      <c r="M587" s="36">
        <v>2621.86</v>
      </c>
      <c r="N587" s="36">
        <v>576</v>
      </c>
      <c r="O587" s="36">
        <v>1148.76</v>
      </c>
      <c r="P587" s="36">
        <v>1505.48</v>
      </c>
      <c r="Q587" s="36">
        <v>229.99</v>
      </c>
      <c r="R587" s="36">
        <v>1275.49</v>
      </c>
      <c r="S587" s="36">
        <v>5796.08</v>
      </c>
      <c r="T587" s="36">
        <v>0</v>
      </c>
      <c r="U587" s="36">
        <v>-100</v>
      </c>
      <c r="V587" s="36">
        <v>-1041.67</v>
      </c>
      <c r="W587" s="41">
        <v>53.74</v>
      </c>
      <c r="X587" s="42">
        <v>18914.810000000001</v>
      </c>
      <c r="Y587" s="42">
        <v>226977.69</v>
      </c>
      <c r="Z587" s="42">
        <v>1257.52</v>
      </c>
    </row>
    <row r="588" spans="1:26" x14ac:dyDescent="0.2">
      <c r="A588" t="s">
        <v>742</v>
      </c>
      <c r="B588" t="str">
        <f t="shared" si="45"/>
        <v>3</v>
      </c>
      <c r="C588" t="str">
        <f t="shared" si="46"/>
        <v>2</v>
      </c>
      <c r="D588" t="str">
        <f t="shared" si="47"/>
        <v>0</v>
      </c>
      <c r="E588" t="str">
        <f t="shared" si="48"/>
        <v>2</v>
      </c>
      <c r="F588" t="str">
        <f t="shared" si="49"/>
        <v>2</v>
      </c>
      <c r="G588" t="s">
        <v>824</v>
      </c>
      <c r="H588">
        <v>2022</v>
      </c>
      <c r="I588">
        <v>1</v>
      </c>
      <c r="J588" t="s">
        <v>823</v>
      </c>
      <c r="K588" s="36">
        <v>3140.74</v>
      </c>
      <c r="L588" s="36">
        <v>4739.91</v>
      </c>
      <c r="M588" s="36">
        <v>2654.26</v>
      </c>
      <c r="N588" s="36">
        <v>576</v>
      </c>
      <c r="O588" s="36">
        <v>1168.45</v>
      </c>
      <c r="P588" s="36">
        <v>1457.92</v>
      </c>
      <c r="Q588" s="36">
        <v>229.99</v>
      </c>
      <c r="R588" s="36">
        <v>1227.94</v>
      </c>
      <c r="S588" s="36">
        <v>5440.39</v>
      </c>
      <c r="T588" s="36">
        <v>0</v>
      </c>
      <c r="U588" s="36">
        <v>-100</v>
      </c>
      <c r="V588" s="36">
        <v>-1041.67</v>
      </c>
      <c r="W588" s="41">
        <v>51.24</v>
      </c>
      <c r="X588" s="42">
        <v>18036.009999999998</v>
      </c>
      <c r="Y588" s="42">
        <v>216432.08</v>
      </c>
      <c r="Z588" s="42">
        <v>1194.48</v>
      </c>
    </row>
    <row r="589" spans="1:26" x14ac:dyDescent="0.2">
      <c r="A589" t="s">
        <v>743</v>
      </c>
      <c r="B589" t="str">
        <f t="shared" si="45"/>
        <v>3</v>
      </c>
      <c r="C589" t="str">
        <f t="shared" si="46"/>
        <v>2</v>
      </c>
      <c r="D589" t="str">
        <f t="shared" si="47"/>
        <v>0</v>
      </c>
      <c r="E589" t="str">
        <f t="shared" si="48"/>
        <v>1</v>
      </c>
      <c r="F589" t="str">
        <f t="shared" si="49"/>
        <v>3</v>
      </c>
      <c r="G589" t="s">
        <v>824</v>
      </c>
      <c r="H589">
        <v>2022</v>
      </c>
      <c r="I589">
        <v>1</v>
      </c>
      <c r="J589" t="s">
        <v>823</v>
      </c>
      <c r="K589" s="36">
        <v>3140.74</v>
      </c>
      <c r="L589" s="36">
        <v>4212.2700000000004</v>
      </c>
      <c r="M589" s="36">
        <v>2686.66</v>
      </c>
      <c r="N589" s="36">
        <v>576</v>
      </c>
      <c r="O589" s="36">
        <v>1188.1500000000001</v>
      </c>
      <c r="P589" s="36">
        <v>1410.37</v>
      </c>
      <c r="Q589" s="36">
        <v>229.99</v>
      </c>
      <c r="R589" s="36">
        <v>1180.3800000000001</v>
      </c>
      <c r="S589" s="36">
        <v>5084.7</v>
      </c>
      <c r="T589" s="36">
        <v>0</v>
      </c>
      <c r="U589" s="36">
        <v>-100</v>
      </c>
      <c r="V589" s="36">
        <v>-1041.67</v>
      </c>
      <c r="W589" s="41">
        <v>48.74</v>
      </c>
      <c r="X589" s="42">
        <v>17157.21</v>
      </c>
      <c r="Y589" s="42">
        <v>205886.48</v>
      </c>
      <c r="Z589" s="42">
        <v>1131.44</v>
      </c>
    </row>
    <row r="590" spans="1:26" x14ac:dyDescent="0.2">
      <c r="A590" t="s">
        <v>744</v>
      </c>
      <c r="B590" t="str">
        <f t="shared" si="45"/>
        <v>3</v>
      </c>
      <c r="C590" t="str">
        <f t="shared" si="46"/>
        <v>2</v>
      </c>
      <c r="D590" t="str">
        <f t="shared" si="47"/>
        <v>0</v>
      </c>
      <c r="E590" t="str">
        <f t="shared" si="48"/>
        <v>0</v>
      </c>
      <c r="F590" t="str">
        <f t="shared" si="49"/>
        <v>4</v>
      </c>
      <c r="G590" t="s">
        <v>824</v>
      </c>
      <c r="H590">
        <v>2022</v>
      </c>
      <c r="I590">
        <v>1</v>
      </c>
      <c r="J590" t="s">
        <v>823</v>
      </c>
      <c r="K590" s="36">
        <v>3140.74</v>
      </c>
      <c r="L590" s="36">
        <v>3684.62</v>
      </c>
      <c r="M590" s="36">
        <v>2719.05</v>
      </c>
      <c r="N590" s="36">
        <v>576</v>
      </c>
      <c r="O590" s="36">
        <v>1207.8399999999999</v>
      </c>
      <c r="P590" s="36">
        <v>1362.81</v>
      </c>
      <c r="Q590" s="36">
        <v>229.99</v>
      </c>
      <c r="R590" s="36">
        <v>1132.83</v>
      </c>
      <c r="S590" s="36">
        <v>4752.4799999999996</v>
      </c>
      <c r="T590" s="36">
        <v>0</v>
      </c>
      <c r="U590" s="36">
        <v>-100</v>
      </c>
      <c r="V590" s="36">
        <v>-1041.67</v>
      </c>
      <c r="W590" s="41">
        <v>46.31</v>
      </c>
      <c r="X590" s="42">
        <v>16301.87</v>
      </c>
      <c r="Y590" s="42">
        <v>195622.49</v>
      </c>
      <c r="Z590" s="42">
        <v>1068.4000000000001</v>
      </c>
    </row>
    <row r="591" spans="1:26" x14ac:dyDescent="0.2">
      <c r="A591" t="s">
        <v>745</v>
      </c>
      <c r="B591" t="str">
        <f t="shared" si="45"/>
        <v>3</v>
      </c>
      <c r="C591" t="str">
        <f t="shared" si="46"/>
        <v>1</v>
      </c>
      <c r="D591" t="str">
        <f t="shared" si="47"/>
        <v>5</v>
      </c>
      <c r="E591" t="str">
        <f t="shared" si="48"/>
        <v>0</v>
      </c>
      <c r="F591" t="str">
        <f t="shared" si="49"/>
        <v>0</v>
      </c>
      <c r="G591" t="s">
        <v>824</v>
      </c>
      <c r="H591">
        <v>2022</v>
      </c>
      <c r="I591">
        <v>1</v>
      </c>
      <c r="J591" t="s">
        <v>823</v>
      </c>
      <c r="K591" s="36">
        <v>3140.74</v>
      </c>
      <c r="L591" s="36">
        <v>6421.87</v>
      </c>
      <c r="M591" s="36">
        <v>2219.04</v>
      </c>
      <c r="N591" s="36">
        <v>576</v>
      </c>
      <c r="O591" s="36">
        <v>1016.08</v>
      </c>
      <c r="P591" s="36">
        <v>1567.36</v>
      </c>
      <c r="Q591" s="36">
        <v>229.99</v>
      </c>
      <c r="R591" s="36">
        <v>1337.37</v>
      </c>
      <c r="S591" s="36">
        <v>6258.93</v>
      </c>
      <c r="T591" s="36">
        <v>0</v>
      </c>
      <c r="U591" s="36">
        <v>-100</v>
      </c>
      <c r="V591" s="36">
        <v>-1041.67</v>
      </c>
      <c r="W591" s="41">
        <v>56.98</v>
      </c>
      <c r="X591" s="42">
        <v>20058.349999999999</v>
      </c>
      <c r="Y591" s="42">
        <v>240700.18</v>
      </c>
      <c r="Z591" s="42">
        <v>1345.06</v>
      </c>
    </row>
    <row r="592" spans="1:26" x14ac:dyDescent="0.2">
      <c r="A592" t="s">
        <v>746</v>
      </c>
      <c r="B592" t="str">
        <f t="shared" si="45"/>
        <v>3</v>
      </c>
      <c r="C592" t="str">
        <f t="shared" si="46"/>
        <v>1</v>
      </c>
      <c r="D592" t="str">
        <f t="shared" si="47"/>
        <v>4</v>
      </c>
      <c r="E592" t="str">
        <f t="shared" si="48"/>
        <v>1</v>
      </c>
      <c r="F592" t="str">
        <f t="shared" si="49"/>
        <v>0</v>
      </c>
      <c r="G592" t="s">
        <v>824</v>
      </c>
      <c r="H592">
        <v>2022</v>
      </c>
      <c r="I592">
        <v>1</v>
      </c>
      <c r="J592" t="s">
        <v>823</v>
      </c>
      <c r="K592" s="36">
        <v>3140.74</v>
      </c>
      <c r="L592" s="36">
        <v>6033.6</v>
      </c>
      <c r="M592" s="36">
        <v>2314.36</v>
      </c>
      <c r="N592" s="36">
        <v>576</v>
      </c>
      <c r="O592" s="36">
        <v>1040.18</v>
      </c>
      <c r="P592" s="36">
        <v>1540.47</v>
      </c>
      <c r="Q592" s="36">
        <v>229.99</v>
      </c>
      <c r="R592" s="36">
        <v>1310.49</v>
      </c>
      <c r="S592" s="36">
        <v>6057.83</v>
      </c>
      <c r="T592" s="36">
        <v>0</v>
      </c>
      <c r="U592" s="36">
        <v>-100</v>
      </c>
      <c r="V592" s="36">
        <v>-1041.67</v>
      </c>
      <c r="W592" s="41">
        <v>55.57</v>
      </c>
      <c r="X592" s="42">
        <v>19561.509999999998</v>
      </c>
      <c r="Y592" s="42">
        <v>234738.11</v>
      </c>
      <c r="Z592" s="42">
        <v>1303.9100000000001</v>
      </c>
    </row>
    <row r="593" spans="1:26" x14ac:dyDescent="0.2">
      <c r="A593" t="s">
        <v>747</v>
      </c>
      <c r="B593" t="str">
        <f t="shared" si="45"/>
        <v>3</v>
      </c>
      <c r="C593" t="str">
        <f t="shared" si="46"/>
        <v>1</v>
      </c>
      <c r="D593" t="str">
        <f t="shared" si="47"/>
        <v>4</v>
      </c>
      <c r="E593" t="str">
        <f t="shared" si="48"/>
        <v>0</v>
      </c>
      <c r="F593" t="str">
        <f t="shared" si="49"/>
        <v>1</v>
      </c>
      <c r="G593" t="s">
        <v>824</v>
      </c>
      <c r="H593">
        <v>2022</v>
      </c>
      <c r="I593">
        <v>1</v>
      </c>
      <c r="J593" t="s">
        <v>823</v>
      </c>
      <c r="K593" s="36">
        <v>3140.74</v>
      </c>
      <c r="L593" s="36">
        <v>5505.96</v>
      </c>
      <c r="M593" s="36">
        <v>2346.75</v>
      </c>
      <c r="N593" s="36">
        <v>576</v>
      </c>
      <c r="O593" s="36">
        <v>1059.8699999999999</v>
      </c>
      <c r="P593" s="36">
        <v>1492.92</v>
      </c>
      <c r="Q593" s="36">
        <v>229.99</v>
      </c>
      <c r="R593" s="36">
        <v>1262.93</v>
      </c>
      <c r="S593" s="36">
        <v>5702.14</v>
      </c>
      <c r="T593" s="36">
        <v>0</v>
      </c>
      <c r="U593" s="36">
        <v>-100</v>
      </c>
      <c r="V593" s="36">
        <v>-1041.67</v>
      </c>
      <c r="W593" s="41">
        <v>53.08</v>
      </c>
      <c r="X593" s="42">
        <v>18682.71</v>
      </c>
      <c r="Y593" s="42">
        <v>224192.5</v>
      </c>
      <c r="Z593" s="42">
        <v>1240.8699999999999</v>
      </c>
    </row>
    <row r="594" spans="1:26" x14ac:dyDescent="0.2">
      <c r="A594" t="s">
        <v>748</v>
      </c>
      <c r="B594" t="str">
        <f t="shared" si="45"/>
        <v>3</v>
      </c>
      <c r="C594" t="str">
        <f t="shared" si="46"/>
        <v>1</v>
      </c>
      <c r="D594" t="str">
        <f t="shared" si="47"/>
        <v>3</v>
      </c>
      <c r="E594" t="str">
        <f t="shared" si="48"/>
        <v>2</v>
      </c>
      <c r="F594" t="str">
        <f t="shared" si="49"/>
        <v>0</v>
      </c>
      <c r="G594" t="s">
        <v>824</v>
      </c>
      <c r="H594">
        <v>2022</v>
      </c>
      <c r="I594">
        <v>1</v>
      </c>
      <c r="J594" t="s">
        <v>823</v>
      </c>
      <c r="K594" s="36">
        <v>3140.74</v>
      </c>
      <c r="L594" s="36">
        <v>5645.33</v>
      </c>
      <c r="M594" s="36">
        <v>2409.67</v>
      </c>
      <c r="N594" s="36">
        <v>576</v>
      </c>
      <c r="O594" s="36">
        <v>1064.28</v>
      </c>
      <c r="P594" s="36">
        <v>1513.59</v>
      </c>
      <c r="Q594" s="36">
        <v>229.99</v>
      </c>
      <c r="R594" s="36">
        <v>1283.5999999999999</v>
      </c>
      <c r="S594" s="36">
        <v>5856.74</v>
      </c>
      <c r="T594" s="36">
        <v>0</v>
      </c>
      <c r="U594" s="36">
        <v>-100</v>
      </c>
      <c r="V594" s="36">
        <v>-1041.67</v>
      </c>
      <c r="W594" s="41">
        <v>54.16</v>
      </c>
      <c r="X594" s="42">
        <v>19064.669999999998</v>
      </c>
      <c r="Y594" s="42">
        <v>228776.04</v>
      </c>
      <c r="Z594" s="42">
        <v>1268.27</v>
      </c>
    </row>
    <row r="595" spans="1:26" x14ac:dyDescent="0.2">
      <c r="A595" t="s">
        <v>749</v>
      </c>
      <c r="B595" t="str">
        <f t="shared" si="45"/>
        <v>3</v>
      </c>
      <c r="C595" t="str">
        <f t="shared" si="46"/>
        <v>1</v>
      </c>
      <c r="D595" t="str">
        <f t="shared" si="47"/>
        <v>3</v>
      </c>
      <c r="E595" t="str">
        <f t="shared" si="48"/>
        <v>1</v>
      </c>
      <c r="F595" t="str">
        <f t="shared" si="49"/>
        <v>1</v>
      </c>
      <c r="G595" t="s">
        <v>824</v>
      </c>
      <c r="H595">
        <v>2022</v>
      </c>
      <c r="I595">
        <v>1</v>
      </c>
      <c r="J595" t="s">
        <v>823</v>
      </c>
      <c r="K595" s="36">
        <v>3140.74</v>
      </c>
      <c r="L595" s="36">
        <v>5117.6899999999996</v>
      </c>
      <c r="M595" s="36">
        <v>2442.06</v>
      </c>
      <c r="N595" s="36">
        <v>576</v>
      </c>
      <c r="O595" s="36">
        <v>1083.97</v>
      </c>
      <c r="P595" s="36">
        <v>1466.03</v>
      </c>
      <c r="Q595" s="36">
        <v>229.99</v>
      </c>
      <c r="R595" s="36">
        <v>1236.05</v>
      </c>
      <c r="S595" s="36">
        <v>5501.05</v>
      </c>
      <c r="T595" s="36">
        <v>0</v>
      </c>
      <c r="U595" s="36">
        <v>-100</v>
      </c>
      <c r="V595" s="36">
        <v>-1041.67</v>
      </c>
      <c r="W595" s="41">
        <v>51.66</v>
      </c>
      <c r="X595" s="42">
        <v>18185.87</v>
      </c>
      <c r="Y595" s="42">
        <v>218230.43</v>
      </c>
      <c r="Z595" s="42">
        <v>1205.23</v>
      </c>
    </row>
    <row r="596" spans="1:26" x14ac:dyDescent="0.2">
      <c r="A596" t="s">
        <v>750</v>
      </c>
      <c r="B596" t="str">
        <f t="shared" si="45"/>
        <v>3</v>
      </c>
      <c r="C596" t="str">
        <f t="shared" si="46"/>
        <v>1</v>
      </c>
      <c r="D596" t="str">
        <f t="shared" si="47"/>
        <v>3</v>
      </c>
      <c r="E596" t="str">
        <f t="shared" si="48"/>
        <v>0</v>
      </c>
      <c r="F596" t="str">
        <f t="shared" si="49"/>
        <v>2</v>
      </c>
      <c r="G596" t="s">
        <v>824</v>
      </c>
      <c r="H596">
        <v>2022</v>
      </c>
      <c r="I596">
        <v>1</v>
      </c>
      <c r="J596" t="s">
        <v>823</v>
      </c>
      <c r="K596" s="36">
        <v>3140.74</v>
      </c>
      <c r="L596" s="36">
        <v>4590.04</v>
      </c>
      <c r="M596" s="36">
        <v>2474.46</v>
      </c>
      <c r="N596" s="36">
        <v>576</v>
      </c>
      <c r="O596" s="36">
        <v>1103.6600000000001</v>
      </c>
      <c r="P596" s="36">
        <v>1418.48</v>
      </c>
      <c r="Q596" s="36">
        <v>229.99</v>
      </c>
      <c r="R596" s="36">
        <v>1188.49</v>
      </c>
      <c r="S596" s="36">
        <v>5145.3599999999997</v>
      </c>
      <c r="T596" s="36">
        <v>0</v>
      </c>
      <c r="U596" s="36">
        <v>-100</v>
      </c>
      <c r="V596" s="36">
        <v>-1041.67</v>
      </c>
      <c r="W596" s="41">
        <v>49.17</v>
      </c>
      <c r="X596" s="42">
        <v>17307.07</v>
      </c>
      <c r="Y596" s="42">
        <v>207684.83</v>
      </c>
      <c r="Z596" s="42">
        <v>1142.19</v>
      </c>
    </row>
    <row r="597" spans="1:26" x14ac:dyDescent="0.2">
      <c r="A597" t="s">
        <v>751</v>
      </c>
      <c r="B597" t="str">
        <f t="shared" si="45"/>
        <v>3</v>
      </c>
      <c r="C597" t="str">
        <f t="shared" si="46"/>
        <v>1</v>
      </c>
      <c r="D597" t="str">
        <f t="shared" si="47"/>
        <v>2</v>
      </c>
      <c r="E597" t="str">
        <f t="shared" si="48"/>
        <v>3</v>
      </c>
      <c r="F597" t="str">
        <f t="shared" si="49"/>
        <v>0</v>
      </c>
      <c r="G597" t="s">
        <v>824</v>
      </c>
      <c r="H597">
        <v>2022</v>
      </c>
      <c r="I597">
        <v>1</v>
      </c>
      <c r="J597" t="s">
        <v>823</v>
      </c>
      <c r="K597" s="36">
        <v>3140.74</v>
      </c>
      <c r="L597" s="36">
        <v>5257.06</v>
      </c>
      <c r="M597" s="36">
        <v>2504.98</v>
      </c>
      <c r="N597" s="36">
        <v>576</v>
      </c>
      <c r="O597" s="36">
        <v>1088.3800000000001</v>
      </c>
      <c r="P597" s="36">
        <v>1486.7</v>
      </c>
      <c r="Q597" s="36">
        <v>229.99</v>
      </c>
      <c r="R597" s="36">
        <v>1256.72</v>
      </c>
      <c r="S597" s="36">
        <v>5655.64</v>
      </c>
      <c r="T597" s="36">
        <v>0</v>
      </c>
      <c r="U597" s="36">
        <v>-100</v>
      </c>
      <c r="V597" s="36">
        <v>-1041.67</v>
      </c>
      <c r="W597" s="41">
        <v>52.75</v>
      </c>
      <c r="X597" s="42">
        <v>18567.830000000002</v>
      </c>
      <c r="Y597" s="42">
        <v>222813.96</v>
      </c>
      <c r="Z597" s="42">
        <v>1232.6300000000001</v>
      </c>
    </row>
    <row r="598" spans="1:26" x14ac:dyDescent="0.2">
      <c r="A598" t="s">
        <v>752</v>
      </c>
      <c r="B598" t="str">
        <f t="shared" si="45"/>
        <v>3</v>
      </c>
      <c r="C598" t="str">
        <f t="shared" si="46"/>
        <v>1</v>
      </c>
      <c r="D598" t="str">
        <f t="shared" si="47"/>
        <v>2</v>
      </c>
      <c r="E598" t="str">
        <f t="shared" si="48"/>
        <v>2</v>
      </c>
      <c r="F598" t="str">
        <f t="shared" si="49"/>
        <v>1</v>
      </c>
      <c r="G598" t="s">
        <v>824</v>
      </c>
      <c r="H598">
        <v>2022</v>
      </c>
      <c r="I598">
        <v>1</v>
      </c>
      <c r="J598" t="s">
        <v>823</v>
      </c>
      <c r="K598" s="36">
        <v>3140.74</v>
      </c>
      <c r="L598" s="36">
        <v>4729.42</v>
      </c>
      <c r="M598" s="36">
        <v>2537.37</v>
      </c>
      <c r="N598" s="36">
        <v>576</v>
      </c>
      <c r="O598" s="36">
        <v>1108.07</v>
      </c>
      <c r="P598" s="36">
        <v>1439.15</v>
      </c>
      <c r="Q598" s="36">
        <v>229.99</v>
      </c>
      <c r="R598" s="36">
        <v>1209.1600000000001</v>
      </c>
      <c r="S598" s="36">
        <v>5299.95</v>
      </c>
      <c r="T598" s="36">
        <v>0</v>
      </c>
      <c r="U598" s="36">
        <v>-100</v>
      </c>
      <c r="V598" s="36">
        <v>-1041.67</v>
      </c>
      <c r="W598" s="41">
        <v>50.25</v>
      </c>
      <c r="X598" s="42">
        <v>17689.03</v>
      </c>
      <c r="Y598" s="42">
        <v>212268.36</v>
      </c>
      <c r="Z598" s="42">
        <v>1169.5899999999999</v>
      </c>
    </row>
    <row r="599" spans="1:26" x14ac:dyDescent="0.2">
      <c r="A599" t="s">
        <v>753</v>
      </c>
      <c r="B599" t="str">
        <f t="shared" si="45"/>
        <v>3</v>
      </c>
      <c r="C599" t="str">
        <f t="shared" si="46"/>
        <v>1</v>
      </c>
      <c r="D599" t="str">
        <f t="shared" si="47"/>
        <v>2</v>
      </c>
      <c r="E599" t="str">
        <f t="shared" si="48"/>
        <v>1</v>
      </c>
      <c r="F599" t="str">
        <f t="shared" si="49"/>
        <v>2</v>
      </c>
      <c r="G599" t="s">
        <v>824</v>
      </c>
      <c r="H599">
        <v>2022</v>
      </c>
      <c r="I599">
        <v>1</v>
      </c>
      <c r="J599" t="s">
        <v>823</v>
      </c>
      <c r="K599" s="36">
        <v>3140.74</v>
      </c>
      <c r="L599" s="36">
        <v>4201.78</v>
      </c>
      <c r="M599" s="36">
        <v>2569.77</v>
      </c>
      <c r="N599" s="36">
        <v>576</v>
      </c>
      <c r="O599" s="36">
        <v>1127.76</v>
      </c>
      <c r="P599" s="36">
        <v>1391.59</v>
      </c>
      <c r="Q599" s="36">
        <v>229.99</v>
      </c>
      <c r="R599" s="36">
        <v>1161.5999999999999</v>
      </c>
      <c r="S599" s="36">
        <v>4950.53</v>
      </c>
      <c r="T599" s="36">
        <v>0</v>
      </c>
      <c r="U599" s="36">
        <v>-100</v>
      </c>
      <c r="V599" s="36">
        <v>-1041.67</v>
      </c>
      <c r="W599" s="41">
        <v>47.77</v>
      </c>
      <c r="X599" s="42">
        <v>16816.5</v>
      </c>
      <c r="Y599" s="42">
        <v>201798.01</v>
      </c>
      <c r="Z599" s="42">
        <v>1106.55</v>
      </c>
    </row>
    <row r="600" spans="1:26" x14ac:dyDescent="0.2">
      <c r="A600" t="s">
        <v>754</v>
      </c>
      <c r="B600" t="str">
        <f t="shared" si="45"/>
        <v>3</v>
      </c>
      <c r="C600" t="str">
        <f t="shared" si="46"/>
        <v>1</v>
      </c>
      <c r="D600" t="str">
        <f t="shared" si="47"/>
        <v>2</v>
      </c>
      <c r="E600" t="str">
        <f t="shared" si="48"/>
        <v>0</v>
      </c>
      <c r="F600" t="str">
        <f t="shared" si="49"/>
        <v>3</v>
      </c>
      <c r="G600" t="s">
        <v>824</v>
      </c>
      <c r="H600">
        <v>2022</v>
      </c>
      <c r="I600">
        <v>1</v>
      </c>
      <c r="J600" t="s">
        <v>823</v>
      </c>
      <c r="K600" s="36">
        <v>3140.74</v>
      </c>
      <c r="L600" s="36">
        <v>3674.13</v>
      </c>
      <c r="M600" s="36">
        <v>2602.16</v>
      </c>
      <c r="N600" s="36">
        <v>576</v>
      </c>
      <c r="O600" s="36">
        <v>1147.45</v>
      </c>
      <c r="P600" s="36">
        <v>1344.04</v>
      </c>
      <c r="Q600" s="36">
        <v>229.99</v>
      </c>
      <c r="R600" s="36">
        <v>1114.05</v>
      </c>
      <c r="S600" s="36">
        <v>4623.26</v>
      </c>
      <c r="T600" s="36">
        <v>0</v>
      </c>
      <c r="U600" s="36">
        <v>-100</v>
      </c>
      <c r="V600" s="36">
        <v>-1041.67</v>
      </c>
      <c r="W600" s="41">
        <v>45.36</v>
      </c>
      <c r="X600" s="42">
        <v>15966.12</v>
      </c>
      <c r="Y600" s="42">
        <v>191593.41</v>
      </c>
      <c r="Z600" s="42">
        <v>1043.51</v>
      </c>
    </row>
    <row r="601" spans="1:26" x14ac:dyDescent="0.2">
      <c r="A601" t="s">
        <v>755</v>
      </c>
      <c r="B601" t="str">
        <f t="shared" si="45"/>
        <v>3</v>
      </c>
      <c r="C601" t="str">
        <f t="shared" si="46"/>
        <v>1</v>
      </c>
      <c r="D601" t="str">
        <f t="shared" si="47"/>
        <v>1</v>
      </c>
      <c r="E601" t="str">
        <f t="shared" si="48"/>
        <v>4</v>
      </c>
      <c r="F601" t="str">
        <f t="shared" si="49"/>
        <v>0</v>
      </c>
      <c r="G601" t="s">
        <v>824</v>
      </c>
      <c r="H601">
        <v>2022</v>
      </c>
      <c r="I601">
        <v>1</v>
      </c>
      <c r="J601" t="s">
        <v>823</v>
      </c>
      <c r="K601" s="36">
        <v>3140.74</v>
      </c>
      <c r="L601" s="36">
        <v>4868.79</v>
      </c>
      <c r="M601" s="36">
        <v>2600.29</v>
      </c>
      <c r="N601" s="36">
        <v>576</v>
      </c>
      <c r="O601" s="36">
        <v>1112.48</v>
      </c>
      <c r="P601" s="36">
        <v>1459.82</v>
      </c>
      <c r="Q601" s="36">
        <v>229.99</v>
      </c>
      <c r="R601" s="36">
        <v>1229.83</v>
      </c>
      <c r="S601" s="36">
        <v>5454.55</v>
      </c>
      <c r="T601" s="36">
        <v>0</v>
      </c>
      <c r="U601" s="36">
        <v>-100</v>
      </c>
      <c r="V601" s="36">
        <v>-1041.67</v>
      </c>
      <c r="W601" s="41">
        <v>51.34</v>
      </c>
      <c r="X601" s="42">
        <v>18070.990000000002</v>
      </c>
      <c r="Y601" s="42">
        <v>216851.89</v>
      </c>
      <c r="Z601" s="42">
        <v>1196.99</v>
      </c>
    </row>
    <row r="602" spans="1:26" x14ac:dyDescent="0.2">
      <c r="A602" t="s">
        <v>756</v>
      </c>
      <c r="B602" t="str">
        <f t="shared" si="45"/>
        <v>3</v>
      </c>
      <c r="C602" t="str">
        <f t="shared" si="46"/>
        <v>1</v>
      </c>
      <c r="D602" t="str">
        <f t="shared" si="47"/>
        <v>1</v>
      </c>
      <c r="E602" t="str">
        <f t="shared" si="48"/>
        <v>3</v>
      </c>
      <c r="F602" t="str">
        <f t="shared" si="49"/>
        <v>1</v>
      </c>
      <c r="G602" t="s">
        <v>824</v>
      </c>
      <c r="H602">
        <v>2022</v>
      </c>
      <c r="I602">
        <v>1</v>
      </c>
      <c r="J602" t="s">
        <v>823</v>
      </c>
      <c r="K602" s="36">
        <v>3140.74</v>
      </c>
      <c r="L602" s="36">
        <v>4341.1499999999996</v>
      </c>
      <c r="M602" s="36">
        <v>2632.68</v>
      </c>
      <c r="N602" s="36">
        <v>576</v>
      </c>
      <c r="O602" s="36">
        <v>1132.17</v>
      </c>
      <c r="P602" s="36">
        <v>1412.26</v>
      </c>
      <c r="Q602" s="36">
        <v>229.99</v>
      </c>
      <c r="R602" s="36">
        <v>1182.27</v>
      </c>
      <c r="S602" s="36">
        <v>5098.8599999999997</v>
      </c>
      <c r="T602" s="36">
        <v>0</v>
      </c>
      <c r="U602" s="36">
        <v>-100</v>
      </c>
      <c r="V602" s="36">
        <v>-1041.67</v>
      </c>
      <c r="W602" s="41">
        <v>48.84</v>
      </c>
      <c r="X602" s="42">
        <v>17192.189999999999</v>
      </c>
      <c r="Y602" s="42">
        <v>206306.29</v>
      </c>
      <c r="Z602" s="42">
        <v>1133.95</v>
      </c>
    </row>
    <row r="603" spans="1:26" x14ac:dyDescent="0.2">
      <c r="A603" t="s">
        <v>757</v>
      </c>
      <c r="B603" t="str">
        <f t="shared" si="45"/>
        <v>3</v>
      </c>
      <c r="C603" t="str">
        <f t="shared" si="46"/>
        <v>1</v>
      </c>
      <c r="D603" t="str">
        <f t="shared" si="47"/>
        <v>1</v>
      </c>
      <c r="E603" t="str">
        <f t="shared" si="48"/>
        <v>2</v>
      </c>
      <c r="F603" t="str">
        <f t="shared" si="49"/>
        <v>2</v>
      </c>
      <c r="G603" t="s">
        <v>824</v>
      </c>
      <c r="H603">
        <v>2022</v>
      </c>
      <c r="I603">
        <v>1</v>
      </c>
      <c r="J603" t="s">
        <v>823</v>
      </c>
      <c r="K603" s="36">
        <v>3140.74</v>
      </c>
      <c r="L603" s="36">
        <v>3813.51</v>
      </c>
      <c r="M603" s="36">
        <v>2665.08</v>
      </c>
      <c r="N603" s="36">
        <v>576</v>
      </c>
      <c r="O603" s="36">
        <v>1151.8599999999999</v>
      </c>
      <c r="P603" s="36">
        <v>1364.71</v>
      </c>
      <c r="Q603" s="36">
        <v>229.99</v>
      </c>
      <c r="R603" s="36">
        <v>1134.72</v>
      </c>
      <c r="S603" s="36">
        <v>4765.5</v>
      </c>
      <c r="T603" s="36">
        <v>0</v>
      </c>
      <c r="U603" s="36">
        <v>-100</v>
      </c>
      <c r="V603" s="36">
        <v>-1041.67</v>
      </c>
      <c r="W603" s="41">
        <v>46.41</v>
      </c>
      <c r="X603" s="42">
        <v>16335.73</v>
      </c>
      <c r="Y603" s="42">
        <v>196028.73</v>
      </c>
      <c r="Z603" s="42">
        <v>1070.9100000000001</v>
      </c>
    </row>
    <row r="604" spans="1:26" x14ac:dyDescent="0.2">
      <c r="A604" t="s">
        <v>758</v>
      </c>
      <c r="B604" t="str">
        <f t="shared" si="45"/>
        <v>3</v>
      </c>
      <c r="C604" t="str">
        <f t="shared" si="46"/>
        <v>1</v>
      </c>
      <c r="D604" t="str">
        <f t="shared" si="47"/>
        <v>1</v>
      </c>
      <c r="E604" t="str">
        <f t="shared" si="48"/>
        <v>1</v>
      </c>
      <c r="F604" t="str">
        <f t="shared" si="49"/>
        <v>3</v>
      </c>
      <c r="G604" t="s">
        <v>824</v>
      </c>
      <c r="H604">
        <v>2022</v>
      </c>
      <c r="I604">
        <v>1</v>
      </c>
      <c r="J604" t="s">
        <v>823</v>
      </c>
      <c r="K604" s="36">
        <v>3140.74</v>
      </c>
      <c r="L604" s="36">
        <v>3285.86</v>
      </c>
      <c r="M604" s="36">
        <v>2697.48</v>
      </c>
      <c r="N604" s="36">
        <v>576</v>
      </c>
      <c r="O604" s="36">
        <v>1171.55</v>
      </c>
      <c r="P604" s="36">
        <v>1317.15</v>
      </c>
      <c r="Q604" s="36">
        <v>229.99</v>
      </c>
      <c r="R604" s="36">
        <v>1087.1600000000001</v>
      </c>
      <c r="S604" s="36">
        <v>4438.2299999999996</v>
      </c>
      <c r="T604" s="36">
        <v>0</v>
      </c>
      <c r="U604" s="36">
        <v>-100</v>
      </c>
      <c r="V604" s="36">
        <v>-1041.67</v>
      </c>
      <c r="W604" s="41">
        <v>43.99</v>
      </c>
      <c r="X604" s="42">
        <v>15485.34</v>
      </c>
      <c r="Y604" s="42">
        <v>185824.13</v>
      </c>
      <c r="Z604" s="42">
        <v>1007.87</v>
      </c>
    </row>
    <row r="605" spans="1:26" x14ac:dyDescent="0.2">
      <c r="A605" t="s">
        <v>759</v>
      </c>
      <c r="B605" t="str">
        <f t="shared" si="45"/>
        <v>3</v>
      </c>
      <c r="C605" t="str">
        <f t="shared" si="46"/>
        <v>1</v>
      </c>
      <c r="D605" t="str">
        <f t="shared" si="47"/>
        <v>1</v>
      </c>
      <c r="E605" t="str">
        <f t="shared" si="48"/>
        <v>0</v>
      </c>
      <c r="F605" t="str">
        <f t="shared" si="49"/>
        <v>4</v>
      </c>
      <c r="G605" t="s">
        <v>824</v>
      </c>
      <c r="H605">
        <v>2022</v>
      </c>
      <c r="I605">
        <v>1</v>
      </c>
      <c r="J605" t="s">
        <v>823</v>
      </c>
      <c r="K605" s="36">
        <v>3140.74</v>
      </c>
      <c r="L605" s="36">
        <v>2758.22</v>
      </c>
      <c r="M605" s="36">
        <v>2729.87</v>
      </c>
      <c r="N605" s="36">
        <v>576</v>
      </c>
      <c r="O605" s="36">
        <v>1191.25</v>
      </c>
      <c r="P605" s="36">
        <v>1269.5999999999999</v>
      </c>
      <c r="Q605" s="36">
        <v>229.99</v>
      </c>
      <c r="R605" s="36">
        <v>1039.6099999999999</v>
      </c>
      <c r="S605" s="36">
        <v>4110.95</v>
      </c>
      <c r="T605" s="36">
        <v>0</v>
      </c>
      <c r="U605" s="36">
        <v>-100</v>
      </c>
      <c r="V605" s="36">
        <v>-1041.67</v>
      </c>
      <c r="W605" s="41">
        <v>41.58</v>
      </c>
      <c r="X605" s="42">
        <v>14634.96</v>
      </c>
      <c r="Y605" s="42">
        <v>175619.53</v>
      </c>
      <c r="Z605" s="42">
        <v>929.09</v>
      </c>
    </row>
    <row r="606" spans="1:26" x14ac:dyDescent="0.2">
      <c r="A606" t="s">
        <v>760</v>
      </c>
      <c r="B606" t="str">
        <f t="shared" si="45"/>
        <v>3</v>
      </c>
      <c r="C606" t="str">
        <f t="shared" si="46"/>
        <v>1</v>
      </c>
      <c r="D606" t="str">
        <f t="shared" si="47"/>
        <v>0</v>
      </c>
      <c r="E606" t="str">
        <f t="shared" si="48"/>
        <v>5</v>
      </c>
      <c r="F606" t="str">
        <f t="shared" si="49"/>
        <v>0</v>
      </c>
      <c r="G606" t="s">
        <v>824</v>
      </c>
      <c r="H606">
        <v>2022</v>
      </c>
      <c r="I606">
        <v>1</v>
      </c>
      <c r="J606" t="s">
        <v>823</v>
      </c>
      <c r="K606" s="36">
        <v>3140.74</v>
      </c>
      <c r="L606" s="36">
        <v>4480.5200000000004</v>
      </c>
      <c r="M606" s="36">
        <v>2695.6</v>
      </c>
      <c r="N606" s="36">
        <v>576</v>
      </c>
      <c r="O606" s="36">
        <v>1136.57</v>
      </c>
      <c r="P606" s="36">
        <v>1432.93</v>
      </c>
      <c r="Q606" s="36">
        <v>229.99</v>
      </c>
      <c r="R606" s="36">
        <v>1202.94</v>
      </c>
      <c r="S606" s="36">
        <v>5253.46</v>
      </c>
      <c r="T606" s="36">
        <v>0</v>
      </c>
      <c r="U606" s="36">
        <v>-100</v>
      </c>
      <c r="V606" s="36">
        <v>-1041.67</v>
      </c>
      <c r="W606" s="41">
        <v>49.93</v>
      </c>
      <c r="X606" s="42">
        <v>17574.150000000001</v>
      </c>
      <c r="Y606" s="42">
        <v>210889.82</v>
      </c>
      <c r="Z606" s="42">
        <v>1161.3499999999999</v>
      </c>
    </row>
    <row r="607" spans="1:26" x14ac:dyDescent="0.2">
      <c r="A607" t="s">
        <v>761</v>
      </c>
      <c r="B607" t="str">
        <f t="shared" si="45"/>
        <v>3</v>
      </c>
      <c r="C607" t="str">
        <f t="shared" si="46"/>
        <v>1</v>
      </c>
      <c r="D607" t="str">
        <f t="shared" si="47"/>
        <v>0</v>
      </c>
      <c r="E607" t="str">
        <f t="shared" si="48"/>
        <v>4</v>
      </c>
      <c r="F607" t="str">
        <f t="shared" si="49"/>
        <v>1</v>
      </c>
      <c r="G607" t="s">
        <v>824</v>
      </c>
      <c r="H607">
        <v>2022</v>
      </c>
      <c r="I607">
        <v>1</v>
      </c>
      <c r="J607" t="s">
        <v>823</v>
      </c>
      <c r="K607" s="36">
        <v>3140.74</v>
      </c>
      <c r="L607" s="36">
        <v>3952.88</v>
      </c>
      <c r="M607" s="36">
        <v>2727.99</v>
      </c>
      <c r="N607" s="36">
        <v>576</v>
      </c>
      <c r="O607" s="36">
        <v>1156.27</v>
      </c>
      <c r="P607" s="36">
        <v>1385.38</v>
      </c>
      <c r="Q607" s="36">
        <v>229.99</v>
      </c>
      <c r="R607" s="36">
        <v>1155.3900000000001</v>
      </c>
      <c r="S607" s="36">
        <v>4907.75</v>
      </c>
      <c r="T607" s="36">
        <v>0</v>
      </c>
      <c r="U607" s="36">
        <v>-100</v>
      </c>
      <c r="V607" s="36">
        <v>-1041.67</v>
      </c>
      <c r="W607" s="41">
        <v>47.46</v>
      </c>
      <c r="X607" s="42">
        <v>16705.34</v>
      </c>
      <c r="Y607" s="42">
        <v>200464.05</v>
      </c>
      <c r="Z607" s="42">
        <v>1098.31</v>
      </c>
    </row>
    <row r="608" spans="1:26" x14ac:dyDescent="0.2">
      <c r="A608" t="s">
        <v>762</v>
      </c>
      <c r="B608" t="str">
        <f t="shared" si="45"/>
        <v>3</v>
      </c>
      <c r="C608" t="str">
        <f t="shared" si="46"/>
        <v>1</v>
      </c>
      <c r="D608" t="str">
        <f t="shared" si="47"/>
        <v>0</v>
      </c>
      <c r="E608" t="str">
        <f t="shared" si="48"/>
        <v>3</v>
      </c>
      <c r="F608" t="str">
        <f t="shared" si="49"/>
        <v>2</v>
      </c>
      <c r="G608" t="s">
        <v>824</v>
      </c>
      <c r="H608">
        <v>2022</v>
      </c>
      <c r="I608">
        <v>1</v>
      </c>
      <c r="J608" t="s">
        <v>823</v>
      </c>
      <c r="K608" s="36">
        <v>3140.74</v>
      </c>
      <c r="L608" s="36">
        <v>3425.24</v>
      </c>
      <c r="M608" s="36">
        <v>2760.39</v>
      </c>
      <c r="N608" s="36">
        <v>576</v>
      </c>
      <c r="O608" s="36">
        <v>1175.96</v>
      </c>
      <c r="P608" s="36">
        <v>1337.82</v>
      </c>
      <c r="Q608" s="36">
        <v>229.99</v>
      </c>
      <c r="R608" s="36">
        <v>1107.83</v>
      </c>
      <c r="S608" s="36">
        <v>4580.4799999999996</v>
      </c>
      <c r="T608" s="36">
        <v>0</v>
      </c>
      <c r="U608" s="36">
        <v>-100</v>
      </c>
      <c r="V608" s="36">
        <v>-1041.67</v>
      </c>
      <c r="W608" s="41">
        <v>45.04</v>
      </c>
      <c r="X608" s="42">
        <v>15854.95</v>
      </c>
      <c r="Y608" s="42">
        <v>190259.45</v>
      </c>
      <c r="Z608" s="42">
        <v>1035.27</v>
      </c>
    </row>
    <row r="609" spans="1:26" x14ac:dyDescent="0.2">
      <c r="A609" t="s">
        <v>763</v>
      </c>
      <c r="B609" t="str">
        <f t="shared" si="45"/>
        <v>3</v>
      </c>
      <c r="C609" t="str">
        <f t="shared" si="46"/>
        <v>1</v>
      </c>
      <c r="D609" t="str">
        <f t="shared" si="47"/>
        <v>0</v>
      </c>
      <c r="E609" t="str">
        <f t="shared" si="48"/>
        <v>2</v>
      </c>
      <c r="F609" t="str">
        <f t="shared" si="49"/>
        <v>3</v>
      </c>
      <c r="G609" t="s">
        <v>824</v>
      </c>
      <c r="H609">
        <v>2022</v>
      </c>
      <c r="I609">
        <v>1</v>
      </c>
      <c r="J609" t="s">
        <v>823</v>
      </c>
      <c r="K609" s="36">
        <v>3140.74</v>
      </c>
      <c r="L609" s="36">
        <v>2897.59</v>
      </c>
      <c r="M609" s="36">
        <v>2792.79</v>
      </c>
      <c r="N609" s="36">
        <v>576</v>
      </c>
      <c r="O609" s="36">
        <v>1195.6500000000001</v>
      </c>
      <c r="P609" s="36">
        <v>1290.26</v>
      </c>
      <c r="Q609" s="36">
        <v>229.99</v>
      </c>
      <c r="R609" s="36">
        <v>1060.28</v>
      </c>
      <c r="S609" s="36">
        <v>4253.2</v>
      </c>
      <c r="T609" s="36">
        <v>0</v>
      </c>
      <c r="U609" s="36">
        <v>-100</v>
      </c>
      <c r="V609" s="36">
        <v>-1041.67</v>
      </c>
      <c r="W609" s="41">
        <v>42.63</v>
      </c>
      <c r="X609" s="42">
        <v>15004.57</v>
      </c>
      <c r="Y609" s="42">
        <v>180054.85</v>
      </c>
      <c r="Z609" s="42">
        <v>968.83</v>
      </c>
    </row>
    <row r="610" spans="1:26" x14ac:dyDescent="0.2">
      <c r="A610" t="s">
        <v>764</v>
      </c>
      <c r="B610" t="str">
        <f t="shared" si="45"/>
        <v>3</v>
      </c>
      <c r="C610" t="str">
        <f t="shared" si="46"/>
        <v>1</v>
      </c>
      <c r="D610" t="str">
        <f t="shared" si="47"/>
        <v>0</v>
      </c>
      <c r="E610" t="str">
        <f t="shared" si="48"/>
        <v>1</v>
      </c>
      <c r="F610" t="str">
        <f t="shared" si="49"/>
        <v>4</v>
      </c>
      <c r="G610" t="s">
        <v>824</v>
      </c>
      <c r="H610">
        <v>2022</v>
      </c>
      <c r="I610">
        <v>1</v>
      </c>
      <c r="J610" t="s">
        <v>823</v>
      </c>
      <c r="K610" s="36">
        <v>3140.74</v>
      </c>
      <c r="L610" s="36">
        <v>2369.9499999999998</v>
      </c>
      <c r="M610" s="36">
        <v>2825.18</v>
      </c>
      <c r="N610" s="36">
        <v>576</v>
      </c>
      <c r="O610" s="36">
        <v>1215.3399999999999</v>
      </c>
      <c r="P610" s="36">
        <v>1242.71</v>
      </c>
      <c r="Q610" s="36">
        <v>229.99</v>
      </c>
      <c r="R610" s="36">
        <v>1012.72</v>
      </c>
      <c r="S610" s="36">
        <v>3925.93</v>
      </c>
      <c r="T610" s="36">
        <v>0</v>
      </c>
      <c r="U610" s="36">
        <v>-100</v>
      </c>
      <c r="V610" s="36">
        <v>-1041.67</v>
      </c>
      <c r="W610" s="41">
        <v>40.21</v>
      </c>
      <c r="X610" s="42">
        <v>14154.19</v>
      </c>
      <c r="Y610" s="42">
        <v>169850.25</v>
      </c>
      <c r="Z610" s="42">
        <v>879.8</v>
      </c>
    </row>
    <row r="611" spans="1:26" x14ac:dyDescent="0.2">
      <c r="A611" t="s">
        <v>765</v>
      </c>
      <c r="B611" t="str">
        <f t="shared" si="45"/>
        <v>3</v>
      </c>
      <c r="C611" t="str">
        <f t="shared" si="46"/>
        <v>1</v>
      </c>
      <c r="D611" t="str">
        <f t="shared" si="47"/>
        <v>0</v>
      </c>
      <c r="E611" t="str">
        <f t="shared" si="48"/>
        <v>0</v>
      </c>
      <c r="F611" t="str">
        <f t="shared" si="49"/>
        <v>5</v>
      </c>
      <c r="G611" t="s">
        <v>824</v>
      </c>
      <c r="H611">
        <v>2022</v>
      </c>
      <c r="I611">
        <v>1</v>
      </c>
      <c r="J611" t="s">
        <v>823</v>
      </c>
      <c r="K611" s="36">
        <v>3140.74</v>
      </c>
      <c r="L611" s="36">
        <v>1842.31</v>
      </c>
      <c r="M611" s="36">
        <v>2857.58</v>
      </c>
      <c r="N611" s="36">
        <v>576</v>
      </c>
      <c r="O611" s="36">
        <v>1235.04</v>
      </c>
      <c r="P611" s="36">
        <v>1195.1500000000001</v>
      </c>
      <c r="Q611" s="36">
        <v>229.99</v>
      </c>
      <c r="R611" s="36">
        <v>965.17</v>
      </c>
      <c r="S611" s="36">
        <v>3598.65</v>
      </c>
      <c r="T611" s="36">
        <v>0</v>
      </c>
      <c r="U611" s="36">
        <v>-100</v>
      </c>
      <c r="V611" s="36">
        <v>-1041.67</v>
      </c>
      <c r="W611" s="41">
        <v>37.79</v>
      </c>
      <c r="X611" s="42">
        <v>13303.8</v>
      </c>
      <c r="Y611" s="42">
        <v>159645.65</v>
      </c>
      <c r="Z611" s="42">
        <v>818.8</v>
      </c>
    </row>
    <row r="612" spans="1:26" x14ac:dyDescent="0.2">
      <c r="A612" t="s">
        <v>766</v>
      </c>
      <c r="B612" t="str">
        <f t="shared" si="45"/>
        <v>3</v>
      </c>
      <c r="C612" t="str">
        <f t="shared" si="46"/>
        <v>0</v>
      </c>
      <c r="D612" t="str">
        <f t="shared" si="47"/>
        <v>6</v>
      </c>
      <c r="E612" t="str">
        <f t="shared" si="48"/>
        <v>0</v>
      </c>
      <c r="F612" t="str">
        <f t="shared" si="49"/>
        <v>0</v>
      </c>
      <c r="G612" t="s">
        <v>824</v>
      </c>
      <c r="H612">
        <v>2022</v>
      </c>
      <c r="I612">
        <v>1</v>
      </c>
      <c r="J612" t="s">
        <v>823</v>
      </c>
      <c r="K612" s="36">
        <v>3140.74</v>
      </c>
      <c r="L612" s="36">
        <v>5495.47</v>
      </c>
      <c r="M612" s="36">
        <v>2229.86</v>
      </c>
      <c r="N612" s="36">
        <v>576</v>
      </c>
      <c r="O612" s="36">
        <v>999.48</v>
      </c>
      <c r="P612" s="36">
        <v>1474.14</v>
      </c>
      <c r="Q612" s="36">
        <v>229.99</v>
      </c>
      <c r="R612" s="36">
        <v>1244.1600000000001</v>
      </c>
      <c r="S612" s="36">
        <v>5561.7</v>
      </c>
      <c r="T612" s="36">
        <v>0</v>
      </c>
      <c r="U612" s="36">
        <v>-100</v>
      </c>
      <c r="V612" s="36">
        <v>-1041.67</v>
      </c>
      <c r="W612" s="41">
        <v>52.09</v>
      </c>
      <c r="X612" s="42">
        <v>18335.73</v>
      </c>
      <c r="Y612" s="42">
        <v>220028.78</v>
      </c>
      <c r="Z612" s="42">
        <v>1215.98</v>
      </c>
    </row>
    <row r="613" spans="1:26" x14ac:dyDescent="0.2">
      <c r="A613" t="s">
        <v>767</v>
      </c>
      <c r="B613" t="str">
        <f t="shared" si="45"/>
        <v>3</v>
      </c>
      <c r="C613" t="str">
        <f t="shared" si="46"/>
        <v>0</v>
      </c>
      <c r="D613" t="str">
        <f t="shared" si="47"/>
        <v>5</v>
      </c>
      <c r="E613" t="str">
        <f t="shared" si="48"/>
        <v>1</v>
      </c>
      <c r="F613" t="str">
        <f t="shared" si="49"/>
        <v>0</v>
      </c>
      <c r="G613" t="s">
        <v>824</v>
      </c>
      <c r="H613">
        <v>2022</v>
      </c>
      <c r="I613">
        <v>1</v>
      </c>
      <c r="J613" t="s">
        <v>823</v>
      </c>
      <c r="K613" s="36">
        <v>3140.74</v>
      </c>
      <c r="L613" s="36">
        <v>5107.2</v>
      </c>
      <c r="M613" s="36">
        <v>2325.17</v>
      </c>
      <c r="N613" s="36">
        <v>576</v>
      </c>
      <c r="O613" s="36">
        <v>1023.58</v>
      </c>
      <c r="P613" s="36">
        <v>1447.26</v>
      </c>
      <c r="Q613" s="36">
        <v>229.99</v>
      </c>
      <c r="R613" s="36">
        <v>1217.27</v>
      </c>
      <c r="S613" s="36">
        <v>5360.61</v>
      </c>
      <c r="T613" s="36">
        <v>0</v>
      </c>
      <c r="U613" s="36">
        <v>-100</v>
      </c>
      <c r="V613" s="36">
        <v>-1041.67</v>
      </c>
      <c r="W613" s="41">
        <v>50.68</v>
      </c>
      <c r="X613" s="42">
        <v>17838.89</v>
      </c>
      <c r="Y613" s="42">
        <v>214066.71</v>
      </c>
      <c r="Z613" s="42">
        <v>1180.3399999999999</v>
      </c>
    </row>
    <row r="614" spans="1:26" x14ac:dyDescent="0.2">
      <c r="A614" t="s">
        <v>768</v>
      </c>
      <c r="B614" t="str">
        <f t="shared" si="45"/>
        <v>3</v>
      </c>
      <c r="C614" t="str">
        <f t="shared" si="46"/>
        <v>0</v>
      </c>
      <c r="D614" t="str">
        <f t="shared" si="47"/>
        <v>5</v>
      </c>
      <c r="E614" t="str">
        <f t="shared" si="48"/>
        <v>0</v>
      </c>
      <c r="F614" t="str">
        <f t="shared" si="49"/>
        <v>1</v>
      </c>
      <c r="G614" t="s">
        <v>824</v>
      </c>
      <c r="H614">
        <v>2022</v>
      </c>
      <c r="I614">
        <v>1</v>
      </c>
      <c r="J614" t="s">
        <v>823</v>
      </c>
      <c r="K614" s="36">
        <v>3140.74</v>
      </c>
      <c r="L614" s="36">
        <v>4579.55</v>
      </c>
      <c r="M614" s="36">
        <v>2357.5700000000002</v>
      </c>
      <c r="N614" s="36">
        <v>576</v>
      </c>
      <c r="O614" s="36">
        <v>1043.28</v>
      </c>
      <c r="P614" s="36">
        <v>1399.7</v>
      </c>
      <c r="Q614" s="36">
        <v>229.99</v>
      </c>
      <c r="R614" s="36">
        <v>1169.71</v>
      </c>
      <c r="S614" s="36">
        <v>5006.34</v>
      </c>
      <c r="T614" s="36">
        <v>0</v>
      </c>
      <c r="U614" s="36">
        <v>-100</v>
      </c>
      <c r="V614" s="36">
        <v>-1041.67</v>
      </c>
      <c r="W614" s="41">
        <v>48.19</v>
      </c>
      <c r="X614" s="42">
        <v>16961.52</v>
      </c>
      <c r="Y614" s="42">
        <v>203538.2</v>
      </c>
      <c r="Z614" s="42">
        <v>1117.3</v>
      </c>
    </row>
    <row r="615" spans="1:26" x14ac:dyDescent="0.2">
      <c r="A615" t="s">
        <v>769</v>
      </c>
      <c r="B615" t="str">
        <f t="shared" si="45"/>
        <v>3</v>
      </c>
      <c r="C615" t="str">
        <f t="shared" si="46"/>
        <v>0</v>
      </c>
      <c r="D615" t="str">
        <f t="shared" si="47"/>
        <v>4</v>
      </c>
      <c r="E615" t="str">
        <f t="shared" si="48"/>
        <v>2</v>
      </c>
      <c r="F615" t="str">
        <f t="shared" si="49"/>
        <v>0</v>
      </c>
      <c r="G615" t="s">
        <v>824</v>
      </c>
      <c r="H615">
        <v>2022</v>
      </c>
      <c r="I615">
        <v>1</v>
      </c>
      <c r="J615" t="s">
        <v>823</v>
      </c>
      <c r="K615" s="36">
        <v>3140.74</v>
      </c>
      <c r="L615" s="36">
        <v>4718.93</v>
      </c>
      <c r="M615" s="36">
        <v>2420.4899999999998</v>
      </c>
      <c r="N615" s="36">
        <v>576</v>
      </c>
      <c r="O615" s="36">
        <v>1047.68</v>
      </c>
      <c r="P615" s="36">
        <v>1420.37</v>
      </c>
      <c r="Q615" s="36">
        <v>229.99</v>
      </c>
      <c r="R615" s="36">
        <v>1190.3800000000001</v>
      </c>
      <c r="S615" s="36">
        <v>5159.51</v>
      </c>
      <c r="T615" s="36">
        <v>0</v>
      </c>
      <c r="U615" s="36">
        <v>-100</v>
      </c>
      <c r="V615" s="36">
        <v>-1041.67</v>
      </c>
      <c r="W615" s="41">
        <v>49.27</v>
      </c>
      <c r="X615" s="42">
        <v>17342.05</v>
      </c>
      <c r="Y615" s="42">
        <v>208104.63</v>
      </c>
      <c r="Z615" s="42">
        <v>1144.7</v>
      </c>
    </row>
    <row r="616" spans="1:26" x14ac:dyDescent="0.2">
      <c r="A616" t="s">
        <v>770</v>
      </c>
      <c r="B616" t="str">
        <f t="shared" si="45"/>
        <v>3</v>
      </c>
      <c r="C616" t="str">
        <f t="shared" si="46"/>
        <v>0</v>
      </c>
      <c r="D616" t="str">
        <f t="shared" si="47"/>
        <v>4</v>
      </c>
      <c r="E616" t="str">
        <f t="shared" si="48"/>
        <v>1</v>
      </c>
      <c r="F616" t="str">
        <f t="shared" si="49"/>
        <v>1</v>
      </c>
      <c r="G616" t="s">
        <v>824</v>
      </c>
      <c r="H616">
        <v>2022</v>
      </c>
      <c r="I616">
        <v>1</v>
      </c>
      <c r="J616" t="s">
        <v>823</v>
      </c>
      <c r="K616" s="36">
        <v>3140.74</v>
      </c>
      <c r="L616" s="36">
        <v>4191.29</v>
      </c>
      <c r="M616" s="36">
        <v>2452.88</v>
      </c>
      <c r="N616" s="36">
        <v>576</v>
      </c>
      <c r="O616" s="36">
        <v>1067.3800000000001</v>
      </c>
      <c r="P616" s="36">
        <v>1372.82</v>
      </c>
      <c r="Q616" s="36">
        <v>229.99</v>
      </c>
      <c r="R616" s="36">
        <v>1142.83</v>
      </c>
      <c r="S616" s="36">
        <v>4821.3100000000004</v>
      </c>
      <c r="T616" s="36">
        <v>0</v>
      </c>
      <c r="U616" s="36">
        <v>-100</v>
      </c>
      <c r="V616" s="36">
        <v>-1041.67</v>
      </c>
      <c r="W616" s="41">
        <v>46.82</v>
      </c>
      <c r="X616" s="42">
        <v>16480.740000000002</v>
      </c>
      <c r="Y616" s="42">
        <v>197768.92</v>
      </c>
      <c r="Z616" s="42">
        <v>1081.6600000000001</v>
      </c>
    </row>
    <row r="617" spans="1:26" x14ac:dyDescent="0.2">
      <c r="A617" t="s">
        <v>771</v>
      </c>
      <c r="B617" t="str">
        <f t="shared" si="45"/>
        <v>3</v>
      </c>
      <c r="C617" t="str">
        <f t="shared" si="46"/>
        <v>0</v>
      </c>
      <c r="D617" t="str">
        <f t="shared" si="47"/>
        <v>4</v>
      </c>
      <c r="E617" t="str">
        <f t="shared" si="48"/>
        <v>0</v>
      </c>
      <c r="F617" t="str">
        <f t="shared" si="49"/>
        <v>2</v>
      </c>
      <c r="G617" t="s">
        <v>824</v>
      </c>
      <c r="H617">
        <v>2022</v>
      </c>
      <c r="I617">
        <v>1</v>
      </c>
      <c r="J617" t="s">
        <v>823</v>
      </c>
      <c r="K617" s="36">
        <v>3140.74</v>
      </c>
      <c r="L617" s="36">
        <v>3663.64</v>
      </c>
      <c r="M617" s="36">
        <v>2485.2800000000002</v>
      </c>
      <c r="N617" s="36">
        <v>576</v>
      </c>
      <c r="O617" s="36">
        <v>1087.07</v>
      </c>
      <c r="P617" s="36">
        <v>1325.26</v>
      </c>
      <c r="Q617" s="36">
        <v>229.99</v>
      </c>
      <c r="R617" s="36">
        <v>1095.27</v>
      </c>
      <c r="S617" s="36">
        <v>4494.04</v>
      </c>
      <c r="T617" s="36">
        <v>0</v>
      </c>
      <c r="U617" s="36">
        <v>-100</v>
      </c>
      <c r="V617" s="36">
        <v>-1041.67</v>
      </c>
      <c r="W617" s="41">
        <v>44.4</v>
      </c>
      <c r="X617" s="42">
        <v>15630.36</v>
      </c>
      <c r="Y617" s="42">
        <v>187564.32</v>
      </c>
      <c r="Z617" s="42">
        <v>1018.62</v>
      </c>
    </row>
    <row r="618" spans="1:26" x14ac:dyDescent="0.2">
      <c r="A618" t="s">
        <v>772</v>
      </c>
      <c r="B618" t="str">
        <f t="shared" si="45"/>
        <v>3</v>
      </c>
      <c r="C618" t="str">
        <f t="shared" si="46"/>
        <v>0</v>
      </c>
      <c r="D618" t="str">
        <f t="shared" si="47"/>
        <v>3</v>
      </c>
      <c r="E618" t="str">
        <f t="shared" si="48"/>
        <v>3</v>
      </c>
      <c r="F618" t="str">
        <f t="shared" si="49"/>
        <v>0</v>
      </c>
      <c r="G618" t="s">
        <v>824</v>
      </c>
      <c r="H618">
        <v>2022</v>
      </c>
      <c r="I618">
        <v>1</v>
      </c>
      <c r="J618" t="s">
        <v>823</v>
      </c>
      <c r="K618" s="36">
        <v>3140.74</v>
      </c>
      <c r="L618" s="36">
        <v>4330.66</v>
      </c>
      <c r="M618" s="36">
        <v>2515.8000000000002</v>
      </c>
      <c r="N618" s="36">
        <v>576</v>
      </c>
      <c r="O618" s="36">
        <v>1071.78</v>
      </c>
      <c r="P618" s="36">
        <v>1393.48</v>
      </c>
      <c r="Q618" s="36">
        <v>229.99</v>
      </c>
      <c r="R618" s="36">
        <v>1163.5</v>
      </c>
      <c r="S618" s="36">
        <v>4963.5600000000004</v>
      </c>
      <c r="T618" s="36">
        <v>0</v>
      </c>
      <c r="U618" s="36">
        <v>-100</v>
      </c>
      <c r="V618" s="36">
        <v>-1041.67</v>
      </c>
      <c r="W618" s="41">
        <v>47.87</v>
      </c>
      <c r="X618" s="42">
        <v>16850.349999999999</v>
      </c>
      <c r="Y618" s="42">
        <v>202204.24</v>
      </c>
      <c r="Z618" s="42">
        <v>1109.06</v>
      </c>
    </row>
    <row r="619" spans="1:26" x14ac:dyDescent="0.2">
      <c r="A619" t="s">
        <v>773</v>
      </c>
      <c r="B619" t="str">
        <f t="shared" si="45"/>
        <v>3</v>
      </c>
      <c r="C619" t="str">
        <f t="shared" si="46"/>
        <v>0</v>
      </c>
      <c r="D619" t="str">
        <f t="shared" si="47"/>
        <v>3</v>
      </c>
      <c r="E619" t="str">
        <f t="shared" si="48"/>
        <v>2</v>
      </c>
      <c r="F619" t="str">
        <f t="shared" si="49"/>
        <v>1</v>
      </c>
      <c r="G619" t="s">
        <v>824</v>
      </c>
      <c r="H619">
        <v>2022</v>
      </c>
      <c r="I619">
        <v>1</v>
      </c>
      <c r="J619" t="s">
        <v>823</v>
      </c>
      <c r="K619" s="36">
        <v>3140.74</v>
      </c>
      <c r="L619" s="36">
        <v>3803.02</v>
      </c>
      <c r="M619" s="36">
        <v>2548.19</v>
      </c>
      <c r="N619" s="36">
        <v>576</v>
      </c>
      <c r="O619" s="36">
        <v>1091.47</v>
      </c>
      <c r="P619" s="36">
        <v>1345.93</v>
      </c>
      <c r="Q619" s="36">
        <v>229.99</v>
      </c>
      <c r="R619" s="36">
        <v>1115.94</v>
      </c>
      <c r="S619" s="36">
        <v>4636.29</v>
      </c>
      <c r="T619" s="36">
        <v>0</v>
      </c>
      <c r="U619" s="36">
        <v>-100</v>
      </c>
      <c r="V619" s="36">
        <v>-1041.67</v>
      </c>
      <c r="W619" s="41">
        <v>45.45</v>
      </c>
      <c r="X619" s="42">
        <v>15999.97</v>
      </c>
      <c r="Y619" s="42">
        <v>191999.64</v>
      </c>
      <c r="Z619" s="42">
        <v>1046.02</v>
      </c>
    </row>
    <row r="620" spans="1:26" x14ac:dyDescent="0.2">
      <c r="A620" t="s">
        <v>774</v>
      </c>
      <c r="B620" t="str">
        <f t="shared" si="45"/>
        <v>3</v>
      </c>
      <c r="C620" t="str">
        <f t="shared" si="46"/>
        <v>0</v>
      </c>
      <c r="D620" t="str">
        <f t="shared" si="47"/>
        <v>3</v>
      </c>
      <c r="E620" t="str">
        <f t="shared" si="48"/>
        <v>1</v>
      </c>
      <c r="F620" t="str">
        <f t="shared" si="49"/>
        <v>2</v>
      </c>
      <c r="G620" t="s">
        <v>824</v>
      </c>
      <c r="H620">
        <v>2022</v>
      </c>
      <c r="I620">
        <v>1</v>
      </c>
      <c r="J620" t="s">
        <v>823</v>
      </c>
      <c r="K620" s="36">
        <v>3140.74</v>
      </c>
      <c r="L620" s="36">
        <v>3275.37</v>
      </c>
      <c r="M620" s="36">
        <v>2580.59</v>
      </c>
      <c r="N620" s="36">
        <v>576</v>
      </c>
      <c r="O620" s="36">
        <v>1111.17</v>
      </c>
      <c r="P620" s="36">
        <v>1298.3699999999999</v>
      </c>
      <c r="Q620" s="36">
        <v>229.99</v>
      </c>
      <c r="R620" s="36">
        <v>1068.3900000000001</v>
      </c>
      <c r="S620" s="36">
        <v>4309.01</v>
      </c>
      <c r="T620" s="36">
        <v>0</v>
      </c>
      <c r="U620" s="36">
        <v>-100</v>
      </c>
      <c r="V620" s="36">
        <v>-1041.67</v>
      </c>
      <c r="W620" s="41">
        <v>43.04</v>
      </c>
      <c r="X620" s="42">
        <v>15149.59</v>
      </c>
      <c r="Y620" s="42">
        <v>181795.04</v>
      </c>
      <c r="Z620" s="42">
        <v>982.98</v>
      </c>
    </row>
    <row r="621" spans="1:26" x14ac:dyDescent="0.2">
      <c r="A621" t="s">
        <v>775</v>
      </c>
      <c r="B621" t="str">
        <f t="shared" si="45"/>
        <v>3</v>
      </c>
      <c r="C621" t="str">
        <f t="shared" si="46"/>
        <v>0</v>
      </c>
      <c r="D621" t="str">
        <f t="shared" si="47"/>
        <v>3</v>
      </c>
      <c r="E621" t="str">
        <f t="shared" si="48"/>
        <v>0</v>
      </c>
      <c r="F621" t="str">
        <f t="shared" si="49"/>
        <v>3</v>
      </c>
      <c r="G621" t="s">
        <v>824</v>
      </c>
      <c r="H621">
        <v>2022</v>
      </c>
      <c r="I621">
        <v>1</v>
      </c>
      <c r="J621" t="s">
        <v>823</v>
      </c>
      <c r="K621" s="36">
        <v>3140.74</v>
      </c>
      <c r="L621" s="36">
        <v>2747.73</v>
      </c>
      <c r="M621" s="36">
        <v>2612.98</v>
      </c>
      <c r="N621" s="36">
        <v>576</v>
      </c>
      <c r="O621" s="36">
        <v>1130.8599999999999</v>
      </c>
      <c r="P621" s="36">
        <v>1250.82</v>
      </c>
      <c r="Q621" s="36">
        <v>229.99</v>
      </c>
      <c r="R621" s="36">
        <v>1020.83</v>
      </c>
      <c r="S621" s="36">
        <v>3981.74</v>
      </c>
      <c r="T621" s="36">
        <v>0</v>
      </c>
      <c r="U621" s="36">
        <v>-100</v>
      </c>
      <c r="V621" s="36">
        <v>-1041.67</v>
      </c>
      <c r="W621" s="41">
        <v>40.619999999999997</v>
      </c>
      <c r="X621" s="42">
        <v>14299.2</v>
      </c>
      <c r="Y621" s="42">
        <v>171590.44</v>
      </c>
      <c r="Z621" s="42">
        <v>892.99</v>
      </c>
    </row>
    <row r="622" spans="1:26" x14ac:dyDescent="0.2">
      <c r="A622" t="s">
        <v>776</v>
      </c>
      <c r="B622" t="str">
        <f t="shared" si="45"/>
        <v>3</v>
      </c>
      <c r="C622" t="str">
        <f t="shared" si="46"/>
        <v>0</v>
      </c>
      <c r="D622" t="str">
        <f t="shared" si="47"/>
        <v>2</v>
      </c>
      <c r="E622" t="str">
        <f t="shared" si="48"/>
        <v>4</v>
      </c>
      <c r="F622" t="str">
        <f t="shared" si="49"/>
        <v>0</v>
      </c>
      <c r="G622" t="s">
        <v>824</v>
      </c>
      <c r="H622">
        <v>2022</v>
      </c>
      <c r="I622">
        <v>1</v>
      </c>
      <c r="J622" t="s">
        <v>823</v>
      </c>
      <c r="K622" s="36">
        <v>3140.74</v>
      </c>
      <c r="L622" s="36">
        <v>3942.39</v>
      </c>
      <c r="M622" s="36">
        <v>2611.11</v>
      </c>
      <c r="N622" s="36">
        <v>576</v>
      </c>
      <c r="O622" s="36">
        <v>1095.8800000000001</v>
      </c>
      <c r="P622" s="36">
        <v>1366.6</v>
      </c>
      <c r="Q622" s="36">
        <v>229.99</v>
      </c>
      <c r="R622" s="36">
        <v>1136.6099999999999</v>
      </c>
      <c r="S622" s="36">
        <v>4778.53</v>
      </c>
      <c r="T622" s="36">
        <v>0</v>
      </c>
      <c r="U622" s="36">
        <v>-100</v>
      </c>
      <c r="V622" s="36">
        <v>-1041.67</v>
      </c>
      <c r="W622" s="41">
        <v>46.5</v>
      </c>
      <c r="X622" s="42">
        <v>16369.58</v>
      </c>
      <c r="Y622" s="42">
        <v>196434.96</v>
      </c>
      <c r="Z622" s="42">
        <v>1073.42</v>
      </c>
    </row>
    <row r="623" spans="1:26" x14ac:dyDescent="0.2">
      <c r="A623" t="s">
        <v>777</v>
      </c>
      <c r="B623" t="str">
        <f t="shared" si="45"/>
        <v>3</v>
      </c>
      <c r="C623" t="str">
        <f t="shared" si="46"/>
        <v>0</v>
      </c>
      <c r="D623" t="str">
        <f t="shared" si="47"/>
        <v>2</v>
      </c>
      <c r="E623" t="str">
        <f t="shared" si="48"/>
        <v>3</v>
      </c>
      <c r="F623" t="str">
        <f t="shared" si="49"/>
        <v>1</v>
      </c>
      <c r="G623" t="s">
        <v>824</v>
      </c>
      <c r="H623">
        <v>2022</v>
      </c>
      <c r="I623">
        <v>1</v>
      </c>
      <c r="J623" t="s">
        <v>823</v>
      </c>
      <c r="K623" s="36">
        <v>3140.74</v>
      </c>
      <c r="L623" s="36">
        <v>3414.75</v>
      </c>
      <c r="M623" s="36">
        <v>2643.5</v>
      </c>
      <c r="N623" s="36">
        <v>576</v>
      </c>
      <c r="O623" s="36">
        <v>1115.57</v>
      </c>
      <c r="P623" s="36">
        <v>1319.04</v>
      </c>
      <c r="Q623" s="36">
        <v>229.99</v>
      </c>
      <c r="R623" s="36">
        <v>1089.06</v>
      </c>
      <c r="S623" s="36">
        <v>4451.26</v>
      </c>
      <c r="T623" s="36">
        <v>0</v>
      </c>
      <c r="U623" s="36">
        <v>-100</v>
      </c>
      <c r="V623" s="36">
        <v>-1041.67</v>
      </c>
      <c r="W623" s="41">
        <v>44.09</v>
      </c>
      <c r="X623" s="42">
        <v>15519.2</v>
      </c>
      <c r="Y623" s="42">
        <v>186230.36</v>
      </c>
      <c r="Z623" s="42">
        <v>1010.38</v>
      </c>
    </row>
    <row r="624" spans="1:26" x14ac:dyDescent="0.2">
      <c r="A624" t="s">
        <v>778</v>
      </c>
      <c r="B624" t="str">
        <f t="shared" si="45"/>
        <v>3</v>
      </c>
      <c r="C624" t="str">
        <f t="shared" si="46"/>
        <v>0</v>
      </c>
      <c r="D624" t="str">
        <f t="shared" si="47"/>
        <v>2</v>
      </c>
      <c r="E624" t="str">
        <f t="shared" si="48"/>
        <v>2</v>
      </c>
      <c r="F624" t="str">
        <f t="shared" si="49"/>
        <v>2</v>
      </c>
      <c r="G624" t="s">
        <v>824</v>
      </c>
      <c r="H624">
        <v>2022</v>
      </c>
      <c r="I624">
        <v>1</v>
      </c>
      <c r="J624" t="s">
        <v>823</v>
      </c>
      <c r="K624" s="36">
        <v>3140.74</v>
      </c>
      <c r="L624" s="36">
        <v>2887.1</v>
      </c>
      <c r="M624" s="36">
        <v>2675.9</v>
      </c>
      <c r="N624" s="36">
        <v>576</v>
      </c>
      <c r="O624" s="36">
        <v>1135.27</v>
      </c>
      <c r="P624" s="36">
        <v>1271.49</v>
      </c>
      <c r="Q624" s="36">
        <v>229.99</v>
      </c>
      <c r="R624" s="36">
        <v>1041.5</v>
      </c>
      <c r="S624" s="36">
        <v>4123.9799999999996</v>
      </c>
      <c r="T624" s="36">
        <v>0</v>
      </c>
      <c r="U624" s="36">
        <v>-100</v>
      </c>
      <c r="V624" s="36">
        <v>-1041.67</v>
      </c>
      <c r="W624" s="41">
        <v>41.67</v>
      </c>
      <c r="X624" s="42">
        <v>14668.81</v>
      </c>
      <c r="Y624" s="42">
        <v>176025.76</v>
      </c>
      <c r="Z624" s="42">
        <v>932.73</v>
      </c>
    </row>
    <row r="625" spans="1:26" x14ac:dyDescent="0.2">
      <c r="A625" t="s">
        <v>779</v>
      </c>
      <c r="B625" t="str">
        <f t="shared" si="45"/>
        <v>3</v>
      </c>
      <c r="C625" t="str">
        <f t="shared" si="46"/>
        <v>0</v>
      </c>
      <c r="D625" t="str">
        <f t="shared" si="47"/>
        <v>2</v>
      </c>
      <c r="E625" t="str">
        <f t="shared" si="48"/>
        <v>1</v>
      </c>
      <c r="F625" t="str">
        <f t="shared" si="49"/>
        <v>3</v>
      </c>
      <c r="G625" t="s">
        <v>824</v>
      </c>
      <c r="H625">
        <v>2022</v>
      </c>
      <c r="I625">
        <v>1</v>
      </c>
      <c r="J625" t="s">
        <v>823</v>
      </c>
      <c r="K625" s="36">
        <v>3140.74</v>
      </c>
      <c r="L625" s="36">
        <v>2359.46</v>
      </c>
      <c r="M625" s="36">
        <v>2708.29</v>
      </c>
      <c r="N625" s="36">
        <v>576</v>
      </c>
      <c r="O625" s="36">
        <v>1154.96</v>
      </c>
      <c r="P625" s="36">
        <v>1223.93</v>
      </c>
      <c r="Q625" s="36">
        <v>229.99</v>
      </c>
      <c r="R625" s="36">
        <v>993.95</v>
      </c>
      <c r="S625" s="36">
        <v>3796.71</v>
      </c>
      <c r="T625" s="36">
        <v>0</v>
      </c>
      <c r="U625" s="36">
        <v>-100</v>
      </c>
      <c r="V625" s="36">
        <v>-1041.67</v>
      </c>
      <c r="W625" s="41">
        <v>39.26</v>
      </c>
      <c r="X625" s="42">
        <v>13818.43</v>
      </c>
      <c r="Y625" s="42">
        <v>165821.16</v>
      </c>
      <c r="Z625" s="42">
        <v>855.71</v>
      </c>
    </row>
    <row r="626" spans="1:26" x14ac:dyDescent="0.2">
      <c r="A626" t="s">
        <v>780</v>
      </c>
      <c r="B626" t="str">
        <f t="shared" si="45"/>
        <v>3</v>
      </c>
      <c r="C626" t="str">
        <f t="shared" si="46"/>
        <v>0</v>
      </c>
      <c r="D626" t="str">
        <f t="shared" si="47"/>
        <v>2</v>
      </c>
      <c r="E626" t="str">
        <f t="shared" si="48"/>
        <v>0</v>
      </c>
      <c r="F626" t="str">
        <f t="shared" si="49"/>
        <v>4</v>
      </c>
      <c r="G626" t="s">
        <v>824</v>
      </c>
      <c r="H626">
        <v>2022</v>
      </c>
      <c r="I626">
        <v>1</v>
      </c>
      <c r="J626" t="s">
        <v>823</v>
      </c>
      <c r="K626" s="36">
        <v>3140.74</v>
      </c>
      <c r="L626" s="36">
        <v>1831.82</v>
      </c>
      <c r="M626" s="36">
        <v>2740.69</v>
      </c>
      <c r="N626" s="36">
        <v>576</v>
      </c>
      <c r="O626" s="36">
        <v>1174.6500000000001</v>
      </c>
      <c r="P626" s="36">
        <v>1176.3800000000001</v>
      </c>
      <c r="Q626" s="36">
        <v>229.99</v>
      </c>
      <c r="R626" s="36">
        <v>946.39</v>
      </c>
      <c r="S626" s="36">
        <v>3469.43</v>
      </c>
      <c r="T626" s="36">
        <v>0</v>
      </c>
      <c r="U626" s="36">
        <v>-100</v>
      </c>
      <c r="V626" s="36">
        <v>-1041.67</v>
      </c>
      <c r="W626" s="41">
        <v>36.840000000000003</v>
      </c>
      <c r="X626" s="42">
        <v>12968.05</v>
      </c>
      <c r="Y626" s="42">
        <v>155616.56</v>
      </c>
      <c r="Z626" s="42">
        <v>794.71</v>
      </c>
    </row>
    <row r="627" spans="1:26" x14ac:dyDescent="0.2">
      <c r="A627" t="s">
        <v>781</v>
      </c>
      <c r="B627" t="str">
        <f t="shared" si="45"/>
        <v>3</v>
      </c>
      <c r="C627" t="str">
        <f t="shared" si="46"/>
        <v>0</v>
      </c>
      <c r="D627" t="str">
        <f t="shared" si="47"/>
        <v>1</v>
      </c>
      <c r="E627" t="str">
        <f t="shared" si="48"/>
        <v>5</v>
      </c>
      <c r="F627" t="str">
        <f t="shared" si="49"/>
        <v>0</v>
      </c>
      <c r="G627" t="s">
        <v>824</v>
      </c>
      <c r="H627">
        <v>2022</v>
      </c>
      <c r="I627">
        <v>1</v>
      </c>
      <c r="J627" t="s">
        <v>823</v>
      </c>
      <c r="K627" s="36">
        <v>3140.74</v>
      </c>
      <c r="L627" s="36">
        <v>3554.12</v>
      </c>
      <c r="M627" s="36">
        <v>2706.42</v>
      </c>
      <c r="N627" s="36">
        <v>576</v>
      </c>
      <c r="O627" s="36">
        <v>1119.98</v>
      </c>
      <c r="P627" s="36">
        <v>1339.71</v>
      </c>
      <c r="Q627" s="36">
        <v>229.99</v>
      </c>
      <c r="R627" s="36">
        <v>1109.73</v>
      </c>
      <c r="S627" s="36">
        <v>4593.5</v>
      </c>
      <c r="T627" s="36">
        <v>0</v>
      </c>
      <c r="U627" s="36">
        <v>-100</v>
      </c>
      <c r="V627" s="36">
        <v>-1041.67</v>
      </c>
      <c r="W627" s="41">
        <v>45.14</v>
      </c>
      <c r="X627" s="42">
        <v>15888.81</v>
      </c>
      <c r="Y627" s="42">
        <v>190665.68</v>
      </c>
      <c r="Z627" s="42">
        <v>1037.78</v>
      </c>
    </row>
    <row r="628" spans="1:26" x14ac:dyDescent="0.2">
      <c r="A628" t="s">
        <v>782</v>
      </c>
      <c r="B628" t="str">
        <f t="shared" si="45"/>
        <v>3</v>
      </c>
      <c r="C628" t="str">
        <f t="shared" si="46"/>
        <v>0</v>
      </c>
      <c r="D628" t="str">
        <f t="shared" si="47"/>
        <v>1</v>
      </c>
      <c r="E628" t="str">
        <f t="shared" si="48"/>
        <v>4</v>
      </c>
      <c r="F628" t="str">
        <f t="shared" si="49"/>
        <v>1</v>
      </c>
      <c r="G628" t="s">
        <v>824</v>
      </c>
      <c r="H628">
        <v>2022</v>
      </c>
      <c r="I628">
        <v>1</v>
      </c>
      <c r="J628" t="s">
        <v>823</v>
      </c>
      <c r="K628" s="36">
        <v>3140.74</v>
      </c>
      <c r="L628" s="36">
        <v>3026.48</v>
      </c>
      <c r="M628" s="36">
        <v>2738.81</v>
      </c>
      <c r="N628" s="36">
        <v>576</v>
      </c>
      <c r="O628" s="36">
        <v>1139.67</v>
      </c>
      <c r="P628" s="36">
        <v>1292.1600000000001</v>
      </c>
      <c r="Q628" s="36">
        <v>229.99</v>
      </c>
      <c r="R628" s="36">
        <v>1062.17</v>
      </c>
      <c r="S628" s="36">
        <v>4266.2299999999996</v>
      </c>
      <c r="T628" s="36">
        <v>0</v>
      </c>
      <c r="U628" s="36">
        <v>-100</v>
      </c>
      <c r="V628" s="36">
        <v>-1041.67</v>
      </c>
      <c r="W628" s="41">
        <v>42.72</v>
      </c>
      <c r="X628" s="42">
        <v>15038.42</v>
      </c>
      <c r="Y628" s="42">
        <v>180461.08</v>
      </c>
      <c r="Z628" s="42">
        <v>972.47</v>
      </c>
    </row>
    <row r="629" spans="1:26" x14ac:dyDescent="0.2">
      <c r="A629" t="s">
        <v>783</v>
      </c>
      <c r="B629" t="str">
        <f t="shared" si="45"/>
        <v>3</v>
      </c>
      <c r="C629" t="str">
        <f t="shared" si="46"/>
        <v>0</v>
      </c>
      <c r="D629" t="str">
        <f t="shared" si="47"/>
        <v>1</v>
      </c>
      <c r="E629" t="str">
        <f t="shared" si="48"/>
        <v>3</v>
      </c>
      <c r="F629" t="str">
        <f t="shared" si="49"/>
        <v>2</v>
      </c>
      <c r="G629" t="s">
        <v>824</v>
      </c>
      <c r="H629">
        <v>2022</v>
      </c>
      <c r="I629">
        <v>1</v>
      </c>
      <c r="J629" t="s">
        <v>823</v>
      </c>
      <c r="K629" s="36">
        <v>3140.74</v>
      </c>
      <c r="L629" s="36">
        <v>2498.84</v>
      </c>
      <c r="M629" s="36">
        <v>2771.21</v>
      </c>
      <c r="N629" s="36">
        <v>576</v>
      </c>
      <c r="O629" s="36">
        <v>1159.3699999999999</v>
      </c>
      <c r="P629" s="36">
        <v>1244.5999999999999</v>
      </c>
      <c r="Q629" s="36">
        <v>229.99</v>
      </c>
      <c r="R629" s="36">
        <v>1014.61</v>
      </c>
      <c r="S629" s="36">
        <v>3938.96</v>
      </c>
      <c r="T629" s="36">
        <v>0</v>
      </c>
      <c r="U629" s="36">
        <v>-100</v>
      </c>
      <c r="V629" s="36">
        <v>-1041.67</v>
      </c>
      <c r="W629" s="41">
        <v>40.31</v>
      </c>
      <c r="X629" s="42">
        <v>14188.04</v>
      </c>
      <c r="Y629" s="42">
        <v>170256.48</v>
      </c>
      <c r="Z629" s="42">
        <v>882.22</v>
      </c>
    </row>
    <row r="630" spans="1:26" x14ac:dyDescent="0.2">
      <c r="A630" t="s">
        <v>784</v>
      </c>
      <c r="B630" t="str">
        <f t="shared" si="45"/>
        <v>3</v>
      </c>
      <c r="C630" t="str">
        <f t="shared" si="46"/>
        <v>0</v>
      </c>
      <c r="D630" t="str">
        <f t="shared" si="47"/>
        <v>1</v>
      </c>
      <c r="E630" t="str">
        <f t="shared" si="48"/>
        <v>2</v>
      </c>
      <c r="F630" t="str">
        <f t="shared" si="49"/>
        <v>3</v>
      </c>
      <c r="G630" t="s">
        <v>824</v>
      </c>
      <c r="H630">
        <v>2022</v>
      </c>
      <c r="I630">
        <v>1</v>
      </c>
      <c r="J630" t="s">
        <v>823</v>
      </c>
      <c r="K630" s="36">
        <v>3140.74</v>
      </c>
      <c r="L630" s="36">
        <v>1971.19</v>
      </c>
      <c r="M630" s="36">
        <v>2803.61</v>
      </c>
      <c r="N630" s="36">
        <v>576</v>
      </c>
      <c r="O630" s="36">
        <v>1179.06</v>
      </c>
      <c r="P630" s="36">
        <v>1197.05</v>
      </c>
      <c r="Q630" s="36">
        <v>229.99</v>
      </c>
      <c r="R630" s="36">
        <v>967.06</v>
      </c>
      <c r="S630" s="36">
        <v>3611.68</v>
      </c>
      <c r="T630" s="36">
        <v>0</v>
      </c>
      <c r="U630" s="36">
        <v>-100</v>
      </c>
      <c r="V630" s="36">
        <v>-1041.67</v>
      </c>
      <c r="W630" s="41">
        <v>37.89</v>
      </c>
      <c r="X630" s="42">
        <v>13337.66</v>
      </c>
      <c r="Y630" s="42">
        <v>160051.88</v>
      </c>
      <c r="Z630" s="42">
        <v>821.22</v>
      </c>
    </row>
    <row r="631" spans="1:26" x14ac:dyDescent="0.2">
      <c r="A631" t="s">
        <v>785</v>
      </c>
      <c r="B631" t="str">
        <f t="shared" si="45"/>
        <v>3</v>
      </c>
      <c r="C631" t="str">
        <f t="shared" si="46"/>
        <v>0</v>
      </c>
      <c r="D631" t="str">
        <f t="shared" si="47"/>
        <v>1</v>
      </c>
      <c r="E631" t="str">
        <f t="shared" si="48"/>
        <v>1</v>
      </c>
      <c r="F631" t="str">
        <f t="shared" si="49"/>
        <v>4</v>
      </c>
      <c r="G631" t="s">
        <v>824</v>
      </c>
      <c r="H631">
        <v>2022</v>
      </c>
      <c r="I631">
        <v>1</v>
      </c>
      <c r="J631" t="s">
        <v>823</v>
      </c>
      <c r="K631" s="36">
        <v>3140.74</v>
      </c>
      <c r="L631" s="36">
        <v>1443.55</v>
      </c>
      <c r="M631" s="36">
        <v>2836</v>
      </c>
      <c r="N631" s="36">
        <v>576</v>
      </c>
      <c r="O631" s="36">
        <v>1198.75</v>
      </c>
      <c r="P631" s="36">
        <v>1149.49</v>
      </c>
      <c r="Q631" s="36">
        <v>229.99</v>
      </c>
      <c r="R631" s="36">
        <v>919.5</v>
      </c>
      <c r="S631" s="36">
        <v>3284.41</v>
      </c>
      <c r="T631" s="36">
        <v>0</v>
      </c>
      <c r="U631" s="36">
        <v>-100</v>
      </c>
      <c r="V631" s="36">
        <v>-1041.67</v>
      </c>
      <c r="W631" s="41">
        <v>35.479999999999997</v>
      </c>
      <c r="X631" s="42">
        <v>12487.27</v>
      </c>
      <c r="Y631" s="42">
        <v>149847.28</v>
      </c>
      <c r="Z631" s="42">
        <v>760.22</v>
      </c>
    </row>
    <row r="632" spans="1:26" x14ac:dyDescent="0.2">
      <c r="A632" t="s">
        <v>786</v>
      </c>
      <c r="B632" t="str">
        <f t="shared" si="45"/>
        <v>3</v>
      </c>
      <c r="C632" t="str">
        <f t="shared" si="46"/>
        <v>0</v>
      </c>
      <c r="D632" t="str">
        <f t="shared" si="47"/>
        <v>1</v>
      </c>
      <c r="E632" t="str">
        <f t="shared" si="48"/>
        <v>0</v>
      </c>
      <c r="F632" t="str">
        <f t="shared" si="49"/>
        <v>5</v>
      </c>
      <c r="G632" t="s">
        <v>824</v>
      </c>
      <c r="H632">
        <v>2022</v>
      </c>
      <c r="I632">
        <v>1</v>
      </c>
      <c r="J632" t="s">
        <v>823</v>
      </c>
      <c r="K632" s="36">
        <v>3140.74</v>
      </c>
      <c r="L632" s="36">
        <v>915.91</v>
      </c>
      <c r="M632" s="36">
        <v>2868.4</v>
      </c>
      <c r="N632" s="36">
        <v>576</v>
      </c>
      <c r="O632" s="36">
        <v>1218.44</v>
      </c>
      <c r="P632" s="36">
        <v>1101.94</v>
      </c>
      <c r="Q632" s="36">
        <v>229.99</v>
      </c>
      <c r="R632" s="36">
        <v>871.95</v>
      </c>
      <c r="S632" s="36">
        <v>2957.13</v>
      </c>
      <c r="T632" s="36">
        <v>0</v>
      </c>
      <c r="U632" s="36">
        <v>-100</v>
      </c>
      <c r="V632" s="36">
        <v>-1041.67</v>
      </c>
      <c r="W632" s="41">
        <v>33.06</v>
      </c>
      <c r="X632" s="42">
        <v>11636.89</v>
      </c>
      <c r="Y632" s="42">
        <v>139642.68</v>
      </c>
      <c r="Z632" s="42">
        <v>699.22</v>
      </c>
    </row>
    <row r="633" spans="1:26" x14ac:dyDescent="0.2">
      <c r="A633" t="s">
        <v>787</v>
      </c>
      <c r="B633" t="str">
        <f t="shared" si="45"/>
        <v>3</v>
      </c>
      <c r="C633" t="str">
        <f t="shared" si="46"/>
        <v>0</v>
      </c>
      <c r="D633" t="str">
        <f t="shared" si="47"/>
        <v>0</v>
      </c>
      <c r="E633" t="str">
        <f t="shared" si="48"/>
        <v>6</v>
      </c>
      <c r="F633" t="str">
        <f t="shared" si="49"/>
        <v>0</v>
      </c>
      <c r="G633" t="s">
        <v>824</v>
      </c>
      <c r="H633">
        <v>2022</v>
      </c>
      <c r="I633">
        <v>1</v>
      </c>
      <c r="J633" t="s">
        <v>823</v>
      </c>
      <c r="K633" s="36">
        <v>3140.74</v>
      </c>
      <c r="L633" s="36">
        <v>3165.85</v>
      </c>
      <c r="M633" s="36">
        <v>2801.73</v>
      </c>
      <c r="N633" s="36">
        <v>576</v>
      </c>
      <c r="O633" s="36">
        <v>1144.08</v>
      </c>
      <c r="P633" s="36">
        <v>1312.83</v>
      </c>
      <c r="Q633" s="36">
        <v>229.99</v>
      </c>
      <c r="R633" s="36">
        <v>1082.8399999999999</v>
      </c>
      <c r="S633" s="36">
        <v>4408.4799999999996</v>
      </c>
      <c r="T633" s="36">
        <v>0</v>
      </c>
      <c r="U633" s="36">
        <v>-100</v>
      </c>
      <c r="V633" s="36">
        <v>-1041.67</v>
      </c>
      <c r="W633" s="41">
        <v>43.77</v>
      </c>
      <c r="X633" s="42">
        <v>15408.03</v>
      </c>
      <c r="Y633" s="42">
        <v>184896.4</v>
      </c>
      <c r="Z633" s="42">
        <v>1002.14</v>
      </c>
    </row>
    <row r="634" spans="1:26" x14ac:dyDescent="0.2">
      <c r="A634" t="s">
        <v>788</v>
      </c>
      <c r="B634" t="str">
        <f t="shared" si="45"/>
        <v>3</v>
      </c>
      <c r="C634" t="str">
        <f t="shared" si="46"/>
        <v>0</v>
      </c>
      <c r="D634" t="str">
        <f t="shared" si="47"/>
        <v>0</v>
      </c>
      <c r="E634" t="str">
        <f t="shared" si="48"/>
        <v>5</v>
      </c>
      <c r="F634" t="str">
        <f t="shared" si="49"/>
        <v>1</v>
      </c>
      <c r="G634" t="s">
        <v>824</v>
      </c>
      <c r="H634">
        <v>2022</v>
      </c>
      <c r="I634">
        <v>1</v>
      </c>
      <c r="J634" t="s">
        <v>823</v>
      </c>
      <c r="K634" s="36">
        <v>3140.74</v>
      </c>
      <c r="L634" s="36">
        <v>2638.21</v>
      </c>
      <c r="M634" s="36">
        <v>2834.13</v>
      </c>
      <c r="N634" s="36">
        <v>576</v>
      </c>
      <c r="O634" s="36">
        <v>1163.77</v>
      </c>
      <c r="P634" s="36">
        <v>1265.27</v>
      </c>
      <c r="Q634" s="36">
        <v>229.99</v>
      </c>
      <c r="R634" s="36">
        <v>1035.28</v>
      </c>
      <c r="S634" s="36">
        <v>4081.2</v>
      </c>
      <c r="T634" s="36">
        <v>0</v>
      </c>
      <c r="U634" s="36">
        <v>-100</v>
      </c>
      <c r="V634" s="36">
        <v>-1041.67</v>
      </c>
      <c r="W634" s="41">
        <v>41.36</v>
      </c>
      <c r="X634" s="42">
        <v>14557.65</v>
      </c>
      <c r="Y634" s="42">
        <v>174691.8</v>
      </c>
      <c r="Z634" s="42">
        <v>920.78</v>
      </c>
    </row>
    <row r="635" spans="1:26" x14ac:dyDescent="0.2">
      <c r="A635" t="s">
        <v>789</v>
      </c>
      <c r="B635" t="str">
        <f t="shared" si="45"/>
        <v>3</v>
      </c>
      <c r="C635" t="str">
        <f t="shared" si="46"/>
        <v>0</v>
      </c>
      <c r="D635" t="str">
        <f t="shared" si="47"/>
        <v>0</v>
      </c>
      <c r="E635" t="str">
        <f t="shared" si="48"/>
        <v>4</v>
      </c>
      <c r="F635" t="str">
        <f t="shared" si="49"/>
        <v>2</v>
      </c>
      <c r="G635" t="s">
        <v>824</v>
      </c>
      <c r="H635">
        <v>2022</v>
      </c>
      <c r="I635">
        <v>1</v>
      </c>
      <c r="J635" t="s">
        <v>823</v>
      </c>
      <c r="K635" s="36">
        <v>3140.74</v>
      </c>
      <c r="L635" s="36">
        <v>2110.5700000000002</v>
      </c>
      <c r="M635" s="36">
        <v>2866.52</v>
      </c>
      <c r="N635" s="36">
        <v>576</v>
      </c>
      <c r="O635" s="36">
        <v>1183.46</v>
      </c>
      <c r="P635" s="36">
        <v>1217.72</v>
      </c>
      <c r="Q635" s="36">
        <v>229.99</v>
      </c>
      <c r="R635" s="36">
        <v>987.73</v>
      </c>
      <c r="S635" s="36">
        <v>3753.93</v>
      </c>
      <c r="T635" s="36">
        <v>0</v>
      </c>
      <c r="U635" s="36">
        <v>-100</v>
      </c>
      <c r="V635" s="36">
        <v>-1041.67</v>
      </c>
      <c r="W635" s="41">
        <v>38.94</v>
      </c>
      <c r="X635" s="42">
        <v>13707.27</v>
      </c>
      <c r="Y635" s="42">
        <v>164487.20000000001</v>
      </c>
      <c r="Z635" s="42">
        <v>847.74</v>
      </c>
    </row>
    <row r="636" spans="1:26" x14ac:dyDescent="0.2">
      <c r="A636" t="s">
        <v>790</v>
      </c>
      <c r="B636" t="str">
        <f t="shared" si="45"/>
        <v>3</v>
      </c>
      <c r="C636" t="str">
        <f t="shared" si="46"/>
        <v>0</v>
      </c>
      <c r="D636" t="str">
        <f t="shared" si="47"/>
        <v>0</v>
      </c>
      <c r="E636" t="str">
        <f t="shared" si="48"/>
        <v>3</v>
      </c>
      <c r="F636" t="str">
        <f t="shared" si="49"/>
        <v>3</v>
      </c>
      <c r="G636" t="s">
        <v>824</v>
      </c>
      <c r="H636">
        <v>2022</v>
      </c>
      <c r="I636">
        <v>1</v>
      </c>
      <c r="J636" t="s">
        <v>823</v>
      </c>
      <c r="K636" s="36">
        <v>3140.74</v>
      </c>
      <c r="L636" s="36">
        <v>1582.92</v>
      </c>
      <c r="M636" s="36">
        <v>2898.92</v>
      </c>
      <c r="N636" s="36">
        <v>576</v>
      </c>
      <c r="O636" s="36">
        <v>1203.1600000000001</v>
      </c>
      <c r="P636" s="36">
        <v>1170.1600000000001</v>
      </c>
      <c r="Q636" s="36">
        <v>229.99</v>
      </c>
      <c r="R636" s="36">
        <v>940.17</v>
      </c>
      <c r="S636" s="36">
        <v>3426.65</v>
      </c>
      <c r="T636" s="36">
        <v>0</v>
      </c>
      <c r="U636" s="36">
        <v>-100</v>
      </c>
      <c r="V636" s="36">
        <v>-1041.67</v>
      </c>
      <c r="W636" s="41">
        <v>36.53</v>
      </c>
      <c r="X636" s="42">
        <v>12856.88</v>
      </c>
      <c r="Y636" s="42">
        <v>154282.6</v>
      </c>
      <c r="Z636" s="42">
        <v>786.74</v>
      </c>
    </row>
    <row r="637" spans="1:26" x14ac:dyDescent="0.2">
      <c r="A637" t="s">
        <v>791</v>
      </c>
      <c r="B637" t="str">
        <f t="shared" si="45"/>
        <v>3</v>
      </c>
      <c r="C637" t="str">
        <f t="shared" si="46"/>
        <v>0</v>
      </c>
      <c r="D637" t="str">
        <f t="shared" si="47"/>
        <v>0</v>
      </c>
      <c r="E637" t="str">
        <f t="shared" si="48"/>
        <v>2</v>
      </c>
      <c r="F637" t="str">
        <f t="shared" si="49"/>
        <v>4</v>
      </c>
      <c r="G637" t="s">
        <v>824</v>
      </c>
      <c r="H637">
        <v>2022</v>
      </c>
      <c r="I637">
        <v>1</v>
      </c>
      <c r="J637" t="s">
        <v>823</v>
      </c>
      <c r="K637" s="36">
        <v>3140.74</v>
      </c>
      <c r="L637" s="36">
        <v>1055.28</v>
      </c>
      <c r="M637" s="36">
        <v>2931.31</v>
      </c>
      <c r="N637" s="36">
        <v>576</v>
      </c>
      <c r="O637" s="36">
        <v>1222.8499999999999</v>
      </c>
      <c r="P637" s="36">
        <v>1122.6099999999999</v>
      </c>
      <c r="Q637" s="36">
        <v>229.99</v>
      </c>
      <c r="R637" s="36">
        <v>892.62</v>
      </c>
      <c r="S637" s="36">
        <v>3099.38</v>
      </c>
      <c r="T637" s="36">
        <v>0</v>
      </c>
      <c r="U637" s="36">
        <v>-100</v>
      </c>
      <c r="V637" s="36">
        <v>-1041.67</v>
      </c>
      <c r="W637" s="41">
        <v>34.11</v>
      </c>
      <c r="X637" s="42">
        <v>12006.5</v>
      </c>
      <c r="Y637" s="42">
        <v>144078</v>
      </c>
      <c r="Z637" s="42">
        <v>725.74</v>
      </c>
    </row>
    <row r="638" spans="1:26" x14ac:dyDescent="0.2">
      <c r="A638" t="s">
        <v>792</v>
      </c>
      <c r="B638" t="str">
        <f t="shared" si="45"/>
        <v>3</v>
      </c>
      <c r="C638" t="str">
        <f t="shared" si="46"/>
        <v>0</v>
      </c>
      <c r="D638" t="str">
        <f t="shared" si="47"/>
        <v>0</v>
      </c>
      <c r="E638" t="str">
        <f t="shared" si="48"/>
        <v>1</v>
      </c>
      <c r="F638" t="str">
        <f t="shared" si="49"/>
        <v>5</v>
      </c>
      <c r="G638" t="s">
        <v>824</v>
      </c>
      <c r="H638">
        <v>2022</v>
      </c>
      <c r="I638">
        <v>1</v>
      </c>
      <c r="J638" t="s">
        <v>823</v>
      </c>
      <c r="K638" s="36">
        <v>3140.74</v>
      </c>
      <c r="L638" s="36">
        <v>527.64</v>
      </c>
      <c r="M638" s="36">
        <v>2963.71</v>
      </c>
      <c r="N638" s="36">
        <v>576</v>
      </c>
      <c r="O638" s="36">
        <v>1242.54</v>
      </c>
      <c r="P638" s="36">
        <v>1075.05</v>
      </c>
      <c r="Q638" s="36">
        <v>229.99</v>
      </c>
      <c r="R638" s="36">
        <v>845.06</v>
      </c>
      <c r="S638" s="36">
        <v>2772.1</v>
      </c>
      <c r="T638" s="36">
        <v>0</v>
      </c>
      <c r="U638" s="36">
        <v>-100</v>
      </c>
      <c r="V638" s="36">
        <v>-1041.67</v>
      </c>
      <c r="W638" s="41">
        <v>31.69</v>
      </c>
      <c r="X638" s="42">
        <v>11156.12</v>
      </c>
      <c r="Y638" s="42">
        <v>133873.4</v>
      </c>
      <c r="Z638" s="42">
        <v>664.74</v>
      </c>
    </row>
    <row r="639" spans="1:26" x14ac:dyDescent="0.2">
      <c r="A639" t="s">
        <v>793</v>
      </c>
      <c r="B639" t="str">
        <f t="shared" si="45"/>
        <v>3</v>
      </c>
      <c r="C639" t="str">
        <f t="shared" si="46"/>
        <v>0</v>
      </c>
      <c r="D639" t="str">
        <f t="shared" si="47"/>
        <v>0</v>
      </c>
      <c r="E639" t="str">
        <f t="shared" si="48"/>
        <v>0</v>
      </c>
      <c r="F639" t="str">
        <f t="shared" si="49"/>
        <v>6</v>
      </c>
      <c r="G639" t="s">
        <v>824</v>
      </c>
      <c r="H639">
        <v>2022</v>
      </c>
      <c r="I639">
        <v>1</v>
      </c>
      <c r="J639" t="s">
        <v>823</v>
      </c>
      <c r="K639" s="36">
        <v>3140.74</v>
      </c>
      <c r="L639" s="36">
        <v>0</v>
      </c>
      <c r="M639" s="36">
        <v>2996.1</v>
      </c>
      <c r="N639" s="36">
        <v>576</v>
      </c>
      <c r="O639" s="36">
        <v>1262.23</v>
      </c>
      <c r="P639" s="36">
        <v>1027.5</v>
      </c>
      <c r="Q639" s="36">
        <v>229.99</v>
      </c>
      <c r="R639" s="36">
        <v>797.51</v>
      </c>
      <c r="S639" s="36">
        <v>2558.25</v>
      </c>
      <c r="T639" s="36">
        <v>0</v>
      </c>
      <c r="U639" s="36">
        <v>0</v>
      </c>
      <c r="V639" s="36">
        <v>-1041.67</v>
      </c>
      <c r="W639" s="41">
        <v>29.88</v>
      </c>
      <c r="X639" s="42">
        <v>10519.15</v>
      </c>
      <c r="Y639" s="42">
        <v>126229.84</v>
      </c>
      <c r="Z639" s="42">
        <v>603.74</v>
      </c>
    </row>
    <row r="640" spans="1:26" x14ac:dyDescent="0.2">
      <c r="A640" t="s">
        <v>548</v>
      </c>
      <c r="B640" t="str">
        <f t="shared" si="45"/>
        <v>3</v>
      </c>
      <c r="C640" t="str">
        <f t="shared" si="46"/>
        <v>7</v>
      </c>
      <c r="D640" t="str">
        <f t="shared" si="47"/>
        <v/>
      </c>
      <c r="E640" t="str">
        <f t="shared" si="48"/>
        <v/>
      </c>
      <c r="F640" t="str">
        <f t="shared" si="49"/>
        <v/>
      </c>
      <c r="G640" t="s">
        <v>824</v>
      </c>
      <c r="H640">
        <v>2022</v>
      </c>
      <c r="I640">
        <v>1</v>
      </c>
      <c r="J640" t="s">
        <v>823</v>
      </c>
      <c r="K640" s="36">
        <v>3550.4</v>
      </c>
      <c r="L640" s="36">
        <v>4654.28</v>
      </c>
      <c r="M640" s="36">
        <v>2929.27</v>
      </c>
      <c r="N640" s="36">
        <v>576</v>
      </c>
      <c r="O640" s="36">
        <v>1184.3900000000001</v>
      </c>
      <c r="P640" s="36">
        <v>1519.42</v>
      </c>
      <c r="Q640" s="36">
        <v>229.99</v>
      </c>
      <c r="R640" s="36">
        <v>1289.43</v>
      </c>
      <c r="S640" s="36">
        <v>5788.56</v>
      </c>
      <c r="T640" s="36">
        <v>0</v>
      </c>
      <c r="U640" s="36">
        <v>-100</v>
      </c>
      <c r="V640" s="36">
        <v>-1208.33</v>
      </c>
      <c r="W640" s="41">
        <v>53.68</v>
      </c>
      <c r="X640" s="42">
        <v>18894</v>
      </c>
      <c r="Y640" s="42">
        <v>226727.95</v>
      </c>
      <c r="Z640" s="42">
        <v>1276</v>
      </c>
    </row>
    <row r="641" spans="1:26" x14ac:dyDescent="0.2">
      <c r="A641" t="s">
        <v>549</v>
      </c>
      <c r="B641" t="str">
        <f t="shared" si="45"/>
        <v>3</v>
      </c>
      <c r="C641" t="str">
        <f t="shared" si="46"/>
        <v>8</v>
      </c>
      <c r="D641" t="str">
        <f t="shared" si="47"/>
        <v/>
      </c>
      <c r="E641" t="str">
        <f t="shared" si="48"/>
        <v/>
      </c>
      <c r="F641" t="str">
        <f t="shared" si="49"/>
        <v/>
      </c>
      <c r="G641" t="s">
        <v>824</v>
      </c>
      <c r="H641">
        <v>2022</v>
      </c>
      <c r="I641">
        <v>1</v>
      </c>
      <c r="J641" t="s">
        <v>823</v>
      </c>
      <c r="K641" s="36">
        <v>3550.4</v>
      </c>
      <c r="L641" s="36">
        <v>5319.18</v>
      </c>
      <c r="M641" s="36">
        <v>3204.26</v>
      </c>
      <c r="N641" s="36">
        <v>576</v>
      </c>
      <c r="O641" s="36">
        <v>1223.48</v>
      </c>
      <c r="P641" s="36">
        <v>1617.32</v>
      </c>
      <c r="Q641" s="36">
        <v>229.99</v>
      </c>
      <c r="R641" s="36">
        <v>1387.33</v>
      </c>
      <c r="S641" s="36">
        <v>6408.99</v>
      </c>
      <c r="T641" s="36">
        <v>0</v>
      </c>
      <c r="U641" s="36">
        <v>-100</v>
      </c>
      <c r="V641" s="36">
        <v>-1375</v>
      </c>
      <c r="W641" s="41">
        <v>58.02</v>
      </c>
      <c r="X641" s="42">
        <v>20424.63</v>
      </c>
      <c r="Y641" s="42">
        <v>245095.59</v>
      </c>
      <c r="Z641" s="42">
        <v>1423.61</v>
      </c>
    </row>
    <row r="642" spans="1:26" x14ac:dyDescent="0.2">
      <c r="A642" t="s">
        <v>550</v>
      </c>
      <c r="B642" t="str">
        <f t="shared" si="45"/>
        <v>3</v>
      </c>
      <c r="C642" t="str">
        <f t="shared" si="46"/>
        <v>9</v>
      </c>
      <c r="D642" t="str">
        <f t="shared" si="47"/>
        <v/>
      </c>
      <c r="E642" t="str">
        <f t="shared" si="48"/>
        <v/>
      </c>
      <c r="F642" t="str">
        <f t="shared" si="49"/>
        <v/>
      </c>
      <c r="G642" t="s">
        <v>824</v>
      </c>
      <c r="H642">
        <v>2022</v>
      </c>
      <c r="I642">
        <v>1</v>
      </c>
      <c r="J642" t="s">
        <v>823</v>
      </c>
      <c r="K642" s="36">
        <v>3960.06</v>
      </c>
      <c r="L642" s="36">
        <v>5984.08</v>
      </c>
      <c r="M642" s="36">
        <v>3479.26</v>
      </c>
      <c r="N642" s="36">
        <v>576</v>
      </c>
      <c r="O642" s="36">
        <v>1262.57</v>
      </c>
      <c r="P642" s="36">
        <v>1756.18</v>
      </c>
      <c r="Q642" s="36">
        <v>229.99</v>
      </c>
      <c r="R642" s="36">
        <v>1526.2</v>
      </c>
      <c r="S642" s="36">
        <v>7335.82</v>
      </c>
      <c r="T642" s="36">
        <v>0</v>
      </c>
      <c r="U642" s="36">
        <v>-100</v>
      </c>
      <c r="V642" s="36">
        <v>-1541.67</v>
      </c>
      <c r="W642" s="41">
        <v>64.52</v>
      </c>
      <c r="X642" s="42">
        <v>22712.3</v>
      </c>
      <c r="Y642" s="42">
        <v>272547.65000000002</v>
      </c>
      <c r="Z642" s="42">
        <v>1610.02</v>
      </c>
    </row>
    <row r="643" spans="1:26" x14ac:dyDescent="0.2">
      <c r="A643" t="s">
        <v>551</v>
      </c>
      <c r="B643" t="str">
        <f t="shared" si="45"/>
        <v>3</v>
      </c>
      <c r="C643" t="str">
        <f>MID($A643,4,2)</f>
        <v>10</v>
      </c>
      <c r="D643" t="str">
        <f t="shared" si="47"/>
        <v/>
      </c>
      <c r="E643" t="str">
        <f t="shared" si="48"/>
        <v/>
      </c>
      <c r="F643" t="str">
        <f t="shared" si="49"/>
        <v/>
      </c>
      <c r="G643" t="s">
        <v>824</v>
      </c>
      <c r="H643">
        <v>2022</v>
      </c>
      <c r="I643">
        <v>1</v>
      </c>
      <c r="J643" t="s">
        <v>823</v>
      </c>
      <c r="K643" s="36">
        <v>3960.06</v>
      </c>
      <c r="L643" s="36">
        <v>6648.98</v>
      </c>
      <c r="M643" s="36">
        <v>3754.25</v>
      </c>
      <c r="N643" s="36">
        <v>576</v>
      </c>
      <c r="O643" s="36">
        <v>1301.6600000000001</v>
      </c>
      <c r="P643" s="36">
        <v>1854.08</v>
      </c>
      <c r="Q643" s="36">
        <v>229.99</v>
      </c>
      <c r="R643" s="36">
        <v>1624.09</v>
      </c>
      <c r="S643" s="36">
        <v>7972.97</v>
      </c>
      <c r="T643" s="36">
        <v>0</v>
      </c>
      <c r="U643" s="36">
        <v>-100</v>
      </c>
      <c r="V643" s="36">
        <v>-1708.33</v>
      </c>
      <c r="W643" s="41">
        <v>68.92</v>
      </c>
      <c r="X643" s="42">
        <v>24259.67</v>
      </c>
      <c r="Y643" s="42">
        <v>291115.99</v>
      </c>
      <c r="Z643" s="42">
        <v>1741.44</v>
      </c>
    </row>
    <row r="644" spans="1:26" x14ac:dyDescent="0.2">
      <c r="A644" t="s">
        <v>795</v>
      </c>
      <c r="B644" t="str">
        <f t="shared" ref="B644:B707" si="50">MID($A644,2,1)</f>
        <v>4</v>
      </c>
      <c r="C644" t="str">
        <f t="shared" ref="C644:C707" si="51">MID($A644,4,1)</f>
        <v>0</v>
      </c>
      <c r="D644" t="str">
        <f t="shared" ref="D644:D707" si="52">MID($A644,6,1)</f>
        <v/>
      </c>
      <c r="E644" t="str">
        <f t="shared" ref="E644:E707" si="53">MID($A644,8,1)</f>
        <v/>
      </c>
      <c r="F644" t="str">
        <f t="shared" ref="F644:F707" si="54">MID($A644,10,1)</f>
        <v/>
      </c>
      <c r="G644" t="s">
        <v>824</v>
      </c>
      <c r="H644">
        <v>2022</v>
      </c>
      <c r="I644">
        <v>1</v>
      </c>
      <c r="J644" t="s">
        <v>823</v>
      </c>
      <c r="K644" s="36">
        <v>1796.98</v>
      </c>
      <c r="L644" s="36">
        <v>0</v>
      </c>
      <c r="M644" s="36">
        <v>1487.9</v>
      </c>
      <c r="N644" s="36">
        <v>768</v>
      </c>
      <c r="O644" s="36">
        <v>993.41</v>
      </c>
      <c r="P644" s="36">
        <v>777.98</v>
      </c>
      <c r="Q644" s="36">
        <v>273.35000000000002</v>
      </c>
      <c r="R644" s="36">
        <v>504.63</v>
      </c>
      <c r="S644" s="36">
        <v>1505.69</v>
      </c>
      <c r="T644" s="36">
        <v>0</v>
      </c>
      <c r="U644" s="36">
        <v>0</v>
      </c>
      <c r="V644" s="36">
        <v>0</v>
      </c>
      <c r="W644" s="41">
        <v>20.82</v>
      </c>
      <c r="X644" s="42">
        <v>7329.95</v>
      </c>
      <c r="Y644" s="42">
        <v>87959.43</v>
      </c>
      <c r="Z644" s="42">
        <v>204.55</v>
      </c>
    </row>
    <row r="645" spans="1:26" x14ac:dyDescent="0.2">
      <c r="A645" t="s">
        <v>179</v>
      </c>
      <c r="B645" t="str">
        <f t="shared" si="50"/>
        <v>4</v>
      </c>
      <c r="C645" t="str">
        <f t="shared" si="51"/>
        <v>1</v>
      </c>
      <c r="D645" t="str">
        <f t="shared" si="52"/>
        <v/>
      </c>
      <c r="E645" t="str">
        <f t="shared" si="53"/>
        <v/>
      </c>
      <c r="F645" t="str">
        <f t="shared" si="54"/>
        <v/>
      </c>
      <c r="G645" t="s">
        <v>824</v>
      </c>
      <c r="H645">
        <v>2022</v>
      </c>
      <c r="I645">
        <v>1</v>
      </c>
      <c r="J645" t="s">
        <v>823</v>
      </c>
      <c r="K645" s="36">
        <v>2274.66</v>
      </c>
      <c r="L645" s="36">
        <v>664.9</v>
      </c>
      <c r="M645" s="36">
        <v>1703.77</v>
      </c>
      <c r="N645" s="36">
        <v>768</v>
      </c>
      <c r="O645" s="36">
        <v>1032.5</v>
      </c>
      <c r="P645" s="36">
        <v>917.73</v>
      </c>
      <c r="Q645" s="36">
        <v>273.35000000000002</v>
      </c>
      <c r="R645" s="36">
        <v>644.38</v>
      </c>
      <c r="S645" s="36">
        <v>1861.54</v>
      </c>
      <c r="T645" s="36">
        <v>0</v>
      </c>
      <c r="U645" s="36">
        <v>-50</v>
      </c>
      <c r="V645" s="36">
        <v>-250</v>
      </c>
      <c r="W645" s="41">
        <v>25.35</v>
      </c>
      <c r="X645" s="42">
        <v>8923.1</v>
      </c>
      <c r="Y645" s="42">
        <v>107077.21</v>
      </c>
      <c r="Z645" s="42">
        <v>412.65</v>
      </c>
    </row>
    <row r="646" spans="1:26" x14ac:dyDescent="0.2">
      <c r="A646" t="s">
        <v>180</v>
      </c>
      <c r="B646" t="str">
        <f t="shared" si="50"/>
        <v>4</v>
      </c>
      <c r="C646" t="str">
        <f t="shared" si="51"/>
        <v>2</v>
      </c>
      <c r="D646" t="str">
        <f t="shared" si="52"/>
        <v/>
      </c>
      <c r="E646" t="str">
        <f t="shared" si="53"/>
        <v/>
      </c>
      <c r="F646" t="str">
        <f t="shared" si="54"/>
        <v/>
      </c>
      <c r="G646" t="s">
        <v>824</v>
      </c>
      <c r="H646">
        <v>2022</v>
      </c>
      <c r="I646">
        <v>1</v>
      </c>
      <c r="J646" t="s">
        <v>823</v>
      </c>
      <c r="K646" s="36">
        <v>2274.66</v>
      </c>
      <c r="L646" s="36">
        <v>1329.8</v>
      </c>
      <c r="M646" s="36">
        <v>1994.04</v>
      </c>
      <c r="N646" s="36">
        <v>768</v>
      </c>
      <c r="O646" s="36">
        <v>1071.5899999999999</v>
      </c>
      <c r="P646" s="36">
        <v>1017.16</v>
      </c>
      <c r="Q646" s="36">
        <v>273.35000000000002</v>
      </c>
      <c r="R646" s="36">
        <v>743.81</v>
      </c>
      <c r="S646" s="36">
        <v>2354.31</v>
      </c>
      <c r="T646" s="36">
        <v>0</v>
      </c>
      <c r="U646" s="36">
        <v>-100</v>
      </c>
      <c r="V646" s="36">
        <v>-416.67</v>
      </c>
      <c r="W646" s="41">
        <v>29.24</v>
      </c>
      <c r="X646" s="42">
        <v>10292.879999999999</v>
      </c>
      <c r="Y646" s="42">
        <v>123514.59</v>
      </c>
      <c r="Z646" s="42">
        <v>540.19000000000005</v>
      </c>
    </row>
    <row r="647" spans="1:26" x14ac:dyDescent="0.2">
      <c r="A647" t="s">
        <v>181</v>
      </c>
      <c r="B647" t="str">
        <f t="shared" si="50"/>
        <v>4</v>
      </c>
      <c r="C647" t="str">
        <f t="shared" si="51"/>
        <v>3</v>
      </c>
      <c r="D647" t="str">
        <f t="shared" si="52"/>
        <v/>
      </c>
      <c r="E647" t="str">
        <f t="shared" si="53"/>
        <v/>
      </c>
      <c r="F647" t="str">
        <f t="shared" si="54"/>
        <v/>
      </c>
      <c r="G647" t="s">
        <v>824</v>
      </c>
      <c r="H647">
        <v>2022</v>
      </c>
      <c r="I647">
        <v>1</v>
      </c>
      <c r="J647" t="s">
        <v>823</v>
      </c>
      <c r="K647" s="36">
        <v>2731.08</v>
      </c>
      <c r="L647" s="36">
        <v>1994.69</v>
      </c>
      <c r="M647" s="36">
        <v>2164.08</v>
      </c>
      <c r="N647" s="36">
        <v>768</v>
      </c>
      <c r="O647" s="36">
        <v>1110.68</v>
      </c>
      <c r="P647" s="36">
        <v>1150.2</v>
      </c>
      <c r="Q647" s="36">
        <v>273.35000000000002</v>
      </c>
      <c r="R647" s="36">
        <v>876.85</v>
      </c>
      <c r="S647" s="36">
        <v>3167.12</v>
      </c>
      <c r="T647" s="36">
        <v>0</v>
      </c>
      <c r="U647" s="36">
        <v>-100</v>
      </c>
      <c r="V647" s="36">
        <v>-583.33000000000004</v>
      </c>
      <c r="W647" s="41">
        <v>35.229999999999997</v>
      </c>
      <c r="X647" s="42">
        <v>12402.52</v>
      </c>
      <c r="Y647" s="42">
        <v>148830.29</v>
      </c>
      <c r="Z647" s="42">
        <v>710.85</v>
      </c>
    </row>
    <row r="648" spans="1:26" x14ac:dyDescent="0.2">
      <c r="A648" t="s">
        <v>508</v>
      </c>
      <c r="B648" t="str">
        <f t="shared" si="50"/>
        <v>4</v>
      </c>
      <c r="C648" t="str">
        <f t="shared" si="51"/>
        <v>4</v>
      </c>
      <c r="D648" t="str">
        <f t="shared" si="52"/>
        <v/>
      </c>
      <c r="E648" t="str">
        <f t="shared" si="53"/>
        <v/>
      </c>
      <c r="F648" t="str">
        <f t="shared" si="54"/>
        <v/>
      </c>
      <c r="G648" t="s">
        <v>824</v>
      </c>
      <c r="H648">
        <v>2022</v>
      </c>
      <c r="I648">
        <v>1</v>
      </c>
      <c r="J648" t="s">
        <v>823</v>
      </c>
      <c r="K648" s="36">
        <v>2731.08</v>
      </c>
      <c r="L648" s="36">
        <v>2659.59</v>
      </c>
      <c r="M648" s="36">
        <v>2439.0700000000002</v>
      </c>
      <c r="N648" s="36">
        <v>768</v>
      </c>
      <c r="O648" s="36">
        <v>1149.77</v>
      </c>
      <c r="P648" s="36">
        <v>1248.0999999999999</v>
      </c>
      <c r="Q648" s="36">
        <v>273.35000000000002</v>
      </c>
      <c r="R648" s="36">
        <v>974.75</v>
      </c>
      <c r="S648" s="36">
        <v>3875.48</v>
      </c>
      <c r="T648" s="36">
        <v>0</v>
      </c>
      <c r="U648" s="36">
        <v>-100</v>
      </c>
      <c r="V648" s="36">
        <v>-750</v>
      </c>
      <c r="W648" s="41">
        <v>39.83</v>
      </c>
      <c r="X648" s="42">
        <v>14021.09</v>
      </c>
      <c r="Y648" s="42">
        <v>168253.14</v>
      </c>
      <c r="Z648" s="42">
        <v>836.42</v>
      </c>
    </row>
    <row r="649" spans="1:26" x14ac:dyDescent="0.2">
      <c r="A649" t="s">
        <v>509</v>
      </c>
      <c r="B649" t="str">
        <f t="shared" si="50"/>
        <v>4</v>
      </c>
      <c r="C649" t="str">
        <f t="shared" si="51"/>
        <v>5</v>
      </c>
      <c r="D649" t="str">
        <f t="shared" si="52"/>
        <v/>
      </c>
      <c r="E649" t="str">
        <f t="shared" si="53"/>
        <v/>
      </c>
      <c r="F649" t="str">
        <f t="shared" si="54"/>
        <v/>
      </c>
      <c r="G649" t="s">
        <v>824</v>
      </c>
      <c r="H649">
        <v>2022</v>
      </c>
      <c r="I649">
        <v>1</v>
      </c>
      <c r="J649" t="s">
        <v>823</v>
      </c>
      <c r="K649" s="36">
        <v>3140.74</v>
      </c>
      <c r="L649" s="36">
        <v>3324.49</v>
      </c>
      <c r="M649" s="36">
        <v>2714.07</v>
      </c>
      <c r="N649" s="36">
        <v>768</v>
      </c>
      <c r="O649" s="36">
        <v>1188.8699999999999</v>
      </c>
      <c r="P649" s="36">
        <v>1386.97</v>
      </c>
      <c r="Q649" s="36">
        <v>273.35000000000002</v>
      </c>
      <c r="R649" s="36">
        <v>1113.6199999999999</v>
      </c>
      <c r="S649" s="36">
        <v>4728.33</v>
      </c>
      <c r="T649" s="36">
        <v>0</v>
      </c>
      <c r="U649" s="36">
        <v>-100</v>
      </c>
      <c r="V649" s="36">
        <v>-916.67</v>
      </c>
      <c r="W649" s="41">
        <v>46.12</v>
      </c>
      <c r="X649" s="42">
        <v>16234.79</v>
      </c>
      <c r="Y649" s="42">
        <v>194817.51</v>
      </c>
      <c r="Z649" s="42">
        <v>1048.45</v>
      </c>
    </row>
    <row r="650" spans="1:26" x14ac:dyDescent="0.2">
      <c r="A650" t="s">
        <v>510</v>
      </c>
      <c r="B650" t="str">
        <f t="shared" si="50"/>
        <v>4</v>
      </c>
      <c r="C650" t="str">
        <f t="shared" si="51"/>
        <v>6</v>
      </c>
      <c r="D650" t="str">
        <f t="shared" si="52"/>
        <v/>
      </c>
      <c r="E650" t="str">
        <f t="shared" si="53"/>
        <v/>
      </c>
      <c r="F650" t="str">
        <f t="shared" si="54"/>
        <v/>
      </c>
      <c r="G650" t="s">
        <v>824</v>
      </c>
      <c r="H650">
        <v>2022</v>
      </c>
      <c r="I650">
        <v>1</v>
      </c>
      <c r="J650" t="s">
        <v>823</v>
      </c>
      <c r="K650" s="36">
        <v>3140.74</v>
      </c>
      <c r="L650" s="36">
        <v>3989.39</v>
      </c>
      <c r="M650" s="36">
        <v>2989.06</v>
      </c>
      <c r="N650" s="36">
        <v>768</v>
      </c>
      <c r="O650" s="36">
        <v>1227.96</v>
      </c>
      <c r="P650" s="36">
        <v>1484.87</v>
      </c>
      <c r="Q650" s="36">
        <v>273.35000000000002</v>
      </c>
      <c r="R650" s="36">
        <v>1211.51</v>
      </c>
      <c r="S650" s="36">
        <v>5323.05</v>
      </c>
      <c r="T650" s="36">
        <v>0</v>
      </c>
      <c r="U650" s="36">
        <v>-100</v>
      </c>
      <c r="V650" s="36">
        <v>-1083.33</v>
      </c>
      <c r="W650" s="41">
        <v>50.4</v>
      </c>
      <c r="X650" s="42">
        <v>17739.72</v>
      </c>
      <c r="Y650" s="42">
        <v>212876.62</v>
      </c>
      <c r="Z650" s="42">
        <v>1178.22</v>
      </c>
    </row>
    <row r="651" spans="1:26" x14ac:dyDescent="0.2">
      <c r="A651" t="s">
        <v>552</v>
      </c>
      <c r="B651" t="str">
        <f t="shared" si="50"/>
        <v>4</v>
      </c>
      <c r="C651" t="str">
        <f t="shared" si="51"/>
        <v>7</v>
      </c>
      <c r="D651" t="str">
        <f t="shared" si="52"/>
        <v/>
      </c>
      <c r="E651" t="str">
        <f t="shared" si="53"/>
        <v/>
      </c>
      <c r="F651" t="str">
        <f t="shared" si="54"/>
        <v/>
      </c>
      <c r="G651" t="s">
        <v>824</v>
      </c>
      <c r="H651">
        <v>2022</v>
      </c>
      <c r="I651">
        <v>1</v>
      </c>
      <c r="J651" t="s">
        <v>823</v>
      </c>
      <c r="K651" s="36">
        <v>3550.4</v>
      </c>
      <c r="L651" s="36">
        <v>4654.28</v>
      </c>
      <c r="M651" s="36">
        <v>3264.05</v>
      </c>
      <c r="N651" s="36">
        <v>768</v>
      </c>
      <c r="O651" s="36">
        <v>1267.05</v>
      </c>
      <c r="P651" s="36">
        <v>1623.73</v>
      </c>
      <c r="Q651" s="36">
        <v>273.35000000000002</v>
      </c>
      <c r="R651" s="36">
        <v>1350.38</v>
      </c>
      <c r="S651" s="36">
        <v>6249.88</v>
      </c>
      <c r="T651" s="36">
        <v>0</v>
      </c>
      <c r="U651" s="36">
        <v>-100</v>
      </c>
      <c r="V651" s="36">
        <v>-1250</v>
      </c>
      <c r="W651" s="41">
        <v>56.9</v>
      </c>
      <c r="X651" s="42">
        <v>20027.39</v>
      </c>
      <c r="Y651" s="42">
        <v>240328.69</v>
      </c>
      <c r="Z651" s="42">
        <v>1372.12</v>
      </c>
    </row>
    <row r="652" spans="1:26" x14ac:dyDescent="0.2">
      <c r="A652" t="s">
        <v>553</v>
      </c>
      <c r="B652" t="str">
        <f t="shared" si="50"/>
        <v>4</v>
      </c>
      <c r="C652" t="str">
        <f t="shared" si="51"/>
        <v>8</v>
      </c>
      <c r="D652" t="str">
        <f t="shared" si="52"/>
        <v/>
      </c>
      <c r="E652" t="str">
        <f t="shared" si="53"/>
        <v/>
      </c>
      <c r="F652" t="str">
        <f t="shared" si="54"/>
        <v/>
      </c>
      <c r="G652" t="s">
        <v>824</v>
      </c>
      <c r="H652">
        <v>2022</v>
      </c>
      <c r="I652">
        <v>1</v>
      </c>
      <c r="J652" t="s">
        <v>823</v>
      </c>
      <c r="K652" s="36">
        <v>3550.4</v>
      </c>
      <c r="L652" s="36">
        <v>5319.18</v>
      </c>
      <c r="M652" s="36">
        <v>3539.04</v>
      </c>
      <c r="N652" s="36">
        <v>768</v>
      </c>
      <c r="O652" s="36">
        <v>1306.1400000000001</v>
      </c>
      <c r="P652" s="36">
        <v>1721.63</v>
      </c>
      <c r="Q652" s="36">
        <v>273.35000000000002</v>
      </c>
      <c r="R652" s="36">
        <v>1448.28</v>
      </c>
      <c r="S652" s="36">
        <v>6870.3</v>
      </c>
      <c r="T652" s="36">
        <v>0</v>
      </c>
      <c r="U652" s="36">
        <v>-100</v>
      </c>
      <c r="V652" s="36">
        <v>-1416.67</v>
      </c>
      <c r="W652" s="41">
        <v>61.24</v>
      </c>
      <c r="X652" s="42">
        <v>21558.03</v>
      </c>
      <c r="Y652" s="42">
        <v>258696.33</v>
      </c>
      <c r="Z652" s="42">
        <v>1511</v>
      </c>
    </row>
    <row r="653" spans="1:26" x14ac:dyDescent="0.2">
      <c r="A653" t="s">
        <v>554</v>
      </c>
      <c r="B653" t="str">
        <f t="shared" si="50"/>
        <v>4</v>
      </c>
      <c r="C653" t="str">
        <f t="shared" si="51"/>
        <v>9</v>
      </c>
      <c r="D653" t="str">
        <f t="shared" si="52"/>
        <v/>
      </c>
      <c r="E653" t="str">
        <f t="shared" si="53"/>
        <v/>
      </c>
      <c r="F653" t="str">
        <f t="shared" si="54"/>
        <v/>
      </c>
      <c r="G653" t="s">
        <v>824</v>
      </c>
      <c r="H653">
        <v>2022</v>
      </c>
      <c r="I653">
        <v>1</v>
      </c>
      <c r="J653" t="s">
        <v>823</v>
      </c>
      <c r="K653" s="36">
        <v>3960.06</v>
      </c>
      <c r="L653" s="36">
        <v>5984.08</v>
      </c>
      <c r="M653" s="36">
        <v>3814.03</v>
      </c>
      <c r="N653" s="36">
        <v>768</v>
      </c>
      <c r="O653" s="36">
        <v>1345.23</v>
      </c>
      <c r="P653" s="36">
        <v>1860.49</v>
      </c>
      <c r="Q653" s="36">
        <v>273.35000000000002</v>
      </c>
      <c r="R653" s="36">
        <v>1587.14</v>
      </c>
      <c r="S653" s="36">
        <v>7808.82</v>
      </c>
      <c r="T653" s="36">
        <v>0</v>
      </c>
      <c r="U653" s="36">
        <v>-100</v>
      </c>
      <c r="V653" s="36">
        <v>-1583.33</v>
      </c>
      <c r="W653" s="41">
        <v>67.78</v>
      </c>
      <c r="X653" s="42">
        <v>23857.38</v>
      </c>
      <c r="Y653" s="42">
        <v>286288.59999999998</v>
      </c>
      <c r="Z653" s="42">
        <v>1697.41</v>
      </c>
    </row>
    <row r="654" spans="1:26" x14ac:dyDescent="0.2">
      <c r="A654" t="s">
        <v>555</v>
      </c>
      <c r="B654" t="str">
        <f t="shared" si="50"/>
        <v>4</v>
      </c>
      <c r="C654" t="str">
        <f>MID($A654,4,2)</f>
        <v>10</v>
      </c>
      <c r="D654" t="str">
        <f t="shared" si="52"/>
        <v/>
      </c>
      <c r="E654" t="str">
        <f t="shared" si="53"/>
        <v/>
      </c>
      <c r="F654" t="str">
        <f t="shared" si="54"/>
        <v/>
      </c>
      <c r="G654" t="s">
        <v>824</v>
      </c>
      <c r="H654">
        <v>2022</v>
      </c>
      <c r="I654">
        <v>1</v>
      </c>
      <c r="J654" t="s">
        <v>823</v>
      </c>
      <c r="K654" s="36">
        <v>3960.06</v>
      </c>
      <c r="L654" s="36">
        <v>6648.98</v>
      </c>
      <c r="M654" s="36">
        <v>4089.03</v>
      </c>
      <c r="N654" s="36">
        <v>768</v>
      </c>
      <c r="O654" s="36">
        <v>1384.32</v>
      </c>
      <c r="P654" s="36">
        <v>1958.39</v>
      </c>
      <c r="Q654" s="36">
        <v>273.35000000000002</v>
      </c>
      <c r="R654" s="36">
        <v>1685.04</v>
      </c>
      <c r="S654" s="36">
        <v>8448.67</v>
      </c>
      <c r="T654" s="36">
        <v>0</v>
      </c>
      <c r="U654" s="36">
        <v>-100</v>
      </c>
      <c r="V654" s="36">
        <v>-1750</v>
      </c>
      <c r="W654" s="41">
        <v>72.180000000000007</v>
      </c>
      <c r="X654" s="42">
        <v>25407.439999999999</v>
      </c>
      <c r="Y654" s="42">
        <v>304889.33</v>
      </c>
      <c r="Z654" s="42">
        <v>1828.83</v>
      </c>
    </row>
    <row r="655" spans="1:26" x14ac:dyDescent="0.2">
      <c r="A655" t="s">
        <v>796</v>
      </c>
      <c r="B655" t="str">
        <f t="shared" si="50"/>
        <v>5</v>
      </c>
      <c r="C655" t="str">
        <f t="shared" si="51"/>
        <v>0</v>
      </c>
      <c r="D655" t="str">
        <f t="shared" si="52"/>
        <v/>
      </c>
      <c r="E655" t="str">
        <f t="shared" si="53"/>
        <v/>
      </c>
      <c r="F655" t="str">
        <f t="shared" si="54"/>
        <v/>
      </c>
      <c r="G655" t="s">
        <v>824</v>
      </c>
      <c r="H655">
        <v>2022</v>
      </c>
      <c r="I655">
        <v>1</v>
      </c>
      <c r="J655" t="s">
        <v>823</v>
      </c>
      <c r="K655" s="36">
        <v>2274.66</v>
      </c>
      <c r="L655" s="36">
        <v>0</v>
      </c>
      <c r="M655" s="36">
        <v>1766.88</v>
      </c>
      <c r="N655" s="36">
        <v>960</v>
      </c>
      <c r="O655" s="36">
        <v>1076.07</v>
      </c>
      <c r="P655" s="36">
        <v>924.48</v>
      </c>
      <c r="Q655" s="36">
        <v>316.70999999999998</v>
      </c>
      <c r="R655" s="36">
        <v>607.76</v>
      </c>
      <c r="S655" s="36">
        <v>1979.37</v>
      </c>
      <c r="T655" s="36">
        <v>0</v>
      </c>
      <c r="U655" s="36">
        <v>0</v>
      </c>
      <c r="V655" s="36">
        <v>0</v>
      </c>
      <c r="W655" s="41">
        <v>25.52</v>
      </c>
      <c r="X655" s="42">
        <v>8981.4500000000007</v>
      </c>
      <c r="Y655" s="42">
        <v>107777.41</v>
      </c>
      <c r="Z655" s="42">
        <v>348.49</v>
      </c>
    </row>
    <row r="656" spans="1:26" x14ac:dyDescent="0.2">
      <c r="A656" t="s">
        <v>556</v>
      </c>
      <c r="B656" t="str">
        <f t="shared" si="50"/>
        <v>5</v>
      </c>
      <c r="C656" t="str">
        <f t="shared" si="51"/>
        <v>1</v>
      </c>
      <c r="D656" t="str">
        <f t="shared" si="52"/>
        <v/>
      </c>
      <c r="E656" t="str">
        <f t="shared" si="53"/>
        <v/>
      </c>
      <c r="F656" t="str">
        <f t="shared" si="54"/>
        <v/>
      </c>
      <c r="G656" t="s">
        <v>824</v>
      </c>
      <c r="H656">
        <v>2022</v>
      </c>
      <c r="I656">
        <v>1</v>
      </c>
      <c r="J656" t="s">
        <v>823</v>
      </c>
      <c r="K656" s="36">
        <v>2731.08</v>
      </c>
      <c r="L656" s="36">
        <v>664.9</v>
      </c>
      <c r="M656" s="36">
        <v>2057.15</v>
      </c>
      <c r="N656" s="36">
        <v>960</v>
      </c>
      <c r="O656" s="36">
        <v>1115.1600000000001</v>
      </c>
      <c r="P656" s="36">
        <v>1069.54</v>
      </c>
      <c r="Q656" s="36">
        <v>316.70999999999998</v>
      </c>
      <c r="R656" s="36">
        <v>752.83</v>
      </c>
      <c r="S656" s="36">
        <v>2581.15</v>
      </c>
      <c r="T656" s="36">
        <v>0</v>
      </c>
      <c r="U656" s="36">
        <v>-50</v>
      </c>
      <c r="V656" s="36">
        <v>-291.67</v>
      </c>
      <c r="W656" s="41">
        <v>30.79</v>
      </c>
      <c r="X656" s="42">
        <v>10837.31</v>
      </c>
      <c r="Y656" s="42">
        <v>130047.67</v>
      </c>
      <c r="Z656" s="42">
        <v>557.09</v>
      </c>
    </row>
    <row r="657" spans="1:26" x14ac:dyDescent="0.2">
      <c r="A657" t="s">
        <v>557</v>
      </c>
      <c r="B657" t="str">
        <f t="shared" si="50"/>
        <v>5</v>
      </c>
      <c r="C657" t="str">
        <f t="shared" si="51"/>
        <v>2</v>
      </c>
      <c r="D657" t="str">
        <f t="shared" si="52"/>
        <v/>
      </c>
      <c r="E657" t="str">
        <f t="shared" si="53"/>
        <v/>
      </c>
      <c r="F657" t="str">
        <f t="shared" si="54"/>
        <v/>
      </c>
      <c r="G657" t="s">
        <v>824</v>
      </c>
      <c r="H657">
        <v>2022</v>
      </c>
      <c r="I657">
        <v>1</v>
      </c>
      <c r="J657" t="s">
        <v>823</v>
      </c>
      <c r="K657" s="36">
        <v>2731.08</v>
      </c>
      <c r="L657" s="36">
        <v>1329.8</v>
      </c>
      <c r="M657" s="36">
        <v>2223.87</v>
      </c>
      <c r="N657" s="36">
        <v>960</v>
      </c>
      <c r="O657" s="36">
        <v>1154.25</v>
      </c>
      <c r="P657" s="36">
        <v>1156.6099999999999</v>
      </c>
      <c r="Q657" s="36">
        <v>316.70999999999998</v>
      </c>
      <c r="R657" s="36">
        <v>839.9</v>
      </c>
      <c r="S657" s="36">
        <v>3020.85</v>
      </c>
      <c r="T657" s="36">
        <v>0</v>
      </c>
      <c r="U657" s="36">
        <v>-100</v>
      </c>
      <c r="V657" s="36">
        <v>-458.33</v>
      </c>
      <c r="W657" s="41">
        <v>34.14</v>
      </c>
      <c r="X657" s="42">
        <v>12018.13</v>
      </c>
      <c r="Y657" s="42">
        <v>144217.53</v>
      </c>
      <c r="Z657" s="42">
        <v>668.78</v>
      </c>
    </row>
    <row r="658" spans="1:26" x14ac:dyDescent="0.2">
      <c r="A658" t="s">
        <v>558</v>
      </c>
      <c r="B658" t="str">
        <f t="shared" si="50"/>
        <v>5</v>
      </c>
      <c r="C658" t="str">
        <f t="shared" si="51"/>
        <v>3</v>
      </c>
      <c r="D658" t="str">
        <f t="shared" si="52"/>
        <v/>
      </c>
      <c r="E658" t="str">
        <f t="shared" si="53"/>
        <v/>
      </c>
      <c r="F658" t="str">
        <f t="shared" si="54"/>
        <v/>
      </c>
      <c r="G658" t="s">
        <v>824</v>
      </c>
      <c r="H658">
        <v>2022</v>
      </c>
      <c r="I658">
        <v>1</v>
      </c>
      <c r="J658" t="s">
        <v>823</v>
      </c>
      <c r="K658" s="36">
        <v>3140.74</v>
      </c>
      <c r="L658" s="36">
        <v>1994.69</v>
      </c>
      <c r="M658" s="36">
        <v>2498.86</v>
      </c>
      <c r="N658" s="36">
        <v>960</v>
      </c>
      <c r="O658" s="36">
        <v>1193.3399999999999</v>
      </c>
      <c r="P658" s="36">
        <v>1295.48</v>
      </c>
      <c r="Q658" s="36">
        <v>316.70999999999998</v>
      </c>
      <c r="R658" s="36">
        <v>978.76</v>
      </c>
      <c r="S658" s="36">
        <v>4011.14</v>
      </c>
      <c r="T658" s="36">
        <v>0</v>
      </c>
      <c r="U658" s="36">
        <v>-100</v>
      </c>
      <c r="V658" s="36">
        <v>-625</v>
      </c>
      <c r="W658" s="41">
        <v>40.82</v>
      </c>
      <c r="X658" s="42">
        <v>14369.25</v>
      </c>
      <c r="Y658" s="42">
        <v>172431.05</v>
      </c>
      <c r="Z658" s="42">
        <v>846.9</v>
      </c>
    </row>
    <row r="659" spans="1:26" x14ac:dyDescent="0.2">
      <c r="A659" t="s">
        <v>559</v>
      </c>
      <c r="B659" t="str">
        <f t="shared" si="50"/>
        <v>5</v>
      </c>
      <c r="C659" t="str">
        <f t="shared" si="51"/>
        <v>4</v>
      </c>
      <c r="D659" t="str">
        <f t="shared" si="52"/>
        <v/>
      </c>
      <c r="E659" t="str">
        <f t="shared" si="53"/>
        <v/>
      </c>
      <c r="F659" t="str">
        <f t="shared" si="54"/>
        <v/>
      </c>
      <c r="G659" t="s">
        <v>824</v>
      </c>
      <c r="H659">
        <v>2022</v>
      </c>
      <c r="I659">
        <v>1</v>
      </c>
      <c r="J659" t="s">
        <v>823</v>
      </c>
      <c r="K659" s="36">
        <v>3140.74</v>
      </c>
      <c r="L659" s="36">
        <v>2659.59</v>
      </c>
      <c r="M659" s="36">
        <v>2773.85</v>
      </c>
      <c r="N659" s="36">
        <v>960</v>
      </c>
      <c r="O659" s="36">
        <v>1232.44</v>
      </c>
      <c r="P659" s="36">
        <v>1393.38</v>
      </c>
      <c r="Q659" s="36">
        <v>316.70999999999998</v>
      </c>
      <c r="R659" s="36">
        <v>1076.6600000000001</v>
      </c>
      <c r="S659" s="36">
        <v>4582.07</v>
      </c>
      <c r="T659" s="36">
        <v>0</v>
      </c>
      <c r="U659" s="36">
        <v>-100</v>
      </c>
      <c r="V659" s="36">
        <v>-791.67</v>
      </c>
      <c r="W659" s="41">
        <v>45.03</v>
      </c>
      <c r="X659" s="42">
        <v>15850.4</v>
      </c>
      <c r="Y659" s="42">
        <v>190204.75</v>
      </c>
      <c r="Z659" s="42">
        <v>1004.97</v>
      </c>
    </row>
    <row r="660" spans="1:26" x14ac:dyDescent="0.2">
      <c r="A660" t="s">
        <v>560</v>
      </c>
      <c r="B660" t="str">
        <f t="shared" si="50"/>
        <v>5</v>
      </c>
      <c r="C660" t="str">
        <f t="shared" si="51"/>
        <v>5</v>
      </c>
      <c r="D660" t="str">
        <f t="shared" si="52"/>
        <v/>
      </c>
      <c r="E660" t="str">
        <f t="shared" si="53"/>
        <v/>
      </c>
      <c r="F660" t="str">
        <f t="shared" si="54"/>
        <v/>
      </c>
      <c r="G660" t="s">
        <v>824</v>
      </c>
      <c r="H660">
        <v>2022</v>
      </c>
      <c r="I660">
        <v>1</v>
      </c>
      <c r="J660" t="s">
        <v>823</v>
      </c>
      <c r="K660" s="36">
        <v>3550.4</v>
      </c>
      <c r="L660" s="36">
        <v>3324.49</v>
      </c>
      <c r="M660" s="36">
        <v>3048.84</v>
      </c>
      <c r="N660" s="36">
        <v>960</v>
      </c>
      <c r="O660" s="36">
        <v>1271.53</v>
      </c>
      <c r="P660" s="36">
        <v>1532.24</v>
      </c>
      <c r="Q660" s="36">
        <v>316.70999999999998</v>
      </c>
      <c r="R660" s="36">
        <v>1215.53</v>
      </c>
      <c r="S660" s="36">
        <v>5470.35</v>
      </c>
      <c r="T660" s="36">
        <v>0</v>
      </c>
      <c r="U660" s="36">
        <v>-100</v>
      </c>
      <c r="V660" s="36">
        <v>-958.33</v>
      </c>
      <c r="W660" s="41">
        <v>51.42</v>
      </c>
      <c r="X660" s="42">
        <v>18099.509999999998</v>
      </c>
      <c r="Y660" s="42">
        <v>217194.15</v>
      </c>
      <c r="Z660" s="42">
        <v>1189.05</v>
      </c>
    </row>
    <row r="661" spans="1:26" x14ac:dyDescent="0.2">
      <c r="A661" t="s">
        <v>561</v>
      </c>
      <c r="B661" t="str">
        <f t="shared" si="50"/>
        <v>5</v>
      </c>
      <c r="C661" t="str">
        <f t="shared" si="51"/>
        <v>6</v>
      </c>
      <c r="D661" t="str">
        <f t="shared" si="52"/>
        <v/>
      </c>
      <c r="E661" t="str">
        <f t="shared" si="53"/>
        <v/>
      </c>
      <c r="F661" t="str">
        <f t="shared" si="54"/>
        <v/>
      </c>
      <c r="G661" t="s">
        <v>824</v>
      </c>
      <c r="H661">
        <v>2022</v>
      </c>
      <c r="I661">
        <v>1</v>
      </c>
      <c r="J661" t="s">
        <v>823</v>
      </c>
      <c r="K661" s="36">
        <v>3550.4</v>
      </c>
      <c r="L661" s="36">
        <v>3989.39</v>
      </c>
      <c r="M661" s="36">
        <v>3323.83</v>
      </c>
      <c r="N661" s="36">
        <v>960</v>
      </c>
      <c r="O661" s="36">
        <v>1310.6199999999999</v>
      </c>
      <c r="P661" s="36">
        <v>1630.14</v>
      </c>
      <c r="Q661" s="36">
        <v>316.70999999999998</v>
      </c>
      <c r="R661" s="36">
        <v>1313.42</v>
      </c>
      <c r="S661" s="36">
        <v>6090.77</v>
      </c>
      <c r="T661" s="36">
        <v>0</v>
      </c>
      <c r="U661" s="36">
        <v>-100</v>
      </c>
      <c r="V661" s="36">
        <v>-1125</v>
      </c>
      <c r="W661" s="41">
        <v>55.77</v>
      </c>
      <c r="X661" s="42">
        <v>19630.150000000001</v>
      </c>
      <c r="Y661" s="42">
        <v>235561.79</v>
      </c>
      <c r="Z661" s="42">
        <v>1320.41</v>
      </c>
    </row>
    <row r="662" spans="1:26" x14ac:dyDescent="0.2">
      <c r="A662" t="s">
        <v>562</v>
      </c>
      <c r="B662" t="str">
        <f t="shared" si="50"/>
        <v>5</v>
      </c>
      <c r="C662" t="str">
        <f t="shared" si="51"/>
        <v>7</v>
      </c>
      <c r="D662" t="str">
        <f t="shared" si="52"/>
        <v/>
      </c>
      <c r="E662" t="str">
        <f t="shared" si="53"/>
        <v/>
      </c>
      <c r="F662" t="str">
        <f t="shared" si="54"/>
        <v/>
      </c>
      <c r="G662" t="s">
        <v>824</v>
      </c>
      <c r="H662">
        <v>2022</v>
      </c>
      <c r="I662">
        <v>1</v>
      </c>
      <c r="J662" t="s">
        <v>823</v>
      </c>
      <c r="K662" s="36">
        <v>3960.06</v>
      </c>
      <c r="L662" s="36">
        <v>4654.28</v>
      </c>
      <c r="M662" s="36">
        <v>3598.83</v>
      </c>
      <c r="N662" s="36">
        <v>960</v>
      </c>
      <c r="O662" s="36">
        <v>1349.71</v>
      </c>
      <c r="P662" s="36">
        <v>1769</v>
      </c>
      <c r="Q662" s="36">
        <v>316.70999999999998</v>
      </c>
      <c r="R662" s="36">
        <v>1452.29</v>
      </c>
      <c r="S662" s="36">
        <v>7017.6</v>
      </c>
      <c r="T662" s="36">
        <v>0</v>
      </c>
      <c r="U662" s="36">
        <v>-100</v>
      </c>
      <c r="V662" s="36">
        <v>-1291.67</v>
      </c>
      <c r="W662" s="41">
        <v>62.27</v>
      </c>
      <c r="X662" s="42">
        <v>21917.82</v>
      </c>
      <c r="Y662" s="42">
        <v>263013.86</v>
      </c>
      <c r="Z662" s="42">
        <v>1521.96</v>
      </c>
    </row>
    <row r="663" spans="1:26" x14ac:dyDescent="0.2">
      <c r="A663" t="s">
        <v>563</v>
      </c>
      <c r="B663" t="str">
        <f t="shared" si="50"/>
        <v>5</v>
      </c>
      <c r="C663" t="str">
        <f t="shared" si="51"/>
        <v>8</v>
      </c>
      <c r="D663" t="str">
        <f t="shared" si="52"/>
        <v/>
      </c>
      <c r="E663" t="str">
        <f t="shared" si="53"/>
        <v/>
      </c>
      <c r="F663" t="str">
        <f t="shared" si="54"/>
        <v/>
      </c>
      <c r="G663" t="s">
        <v>824</v>
      </c>
      <c r="H663">
        <v>2022</v>
      </c>
      <c r="I663">
        <v>1</v>
      </c>
      <c r="J663" t="s">
        <v>823</v>
      </c>
      <c r="K663" s="36">
        <v>3960.06</v>
      </c>
      <c r="L663" s="36">
        <v>5319.18</v>
      </c>
      <c r="M663" s="36">
        <v>3873.82</v>
      </c>
      <c r="N663" s="36">
        <v>960</v>
      </c>
      <c r="O663" s="36">
        <v>1388.8</v>
      </c>
      <c r="P663" s="36">
        <v>1866.9</v>
      </c>
      <c r="Q663" s="36">
        <v>316.70999999999998</v>
      </c>
      <c r="R663" s="36">
        <v>1550.19</v>
      </c>
      <c r="S663" s="36">
        <v>7644.67</v>
      </c>
      <c r="T663" s="36">
        <v>0</v>
      </c>
      <c r="U663" s="36">
        <v>-100</v>
      </c>
      <c r="V663" s="36">
        <v>-1458.33</v>
      </c>
      <c r="W663" s="41">
        <v>66.63</v>
      </c>
      <c r="X663" s="42">
        <v>23455.1</v>
      </c>
      <c r="Y663" s="42">
        <v>281461.21000000002</v>
      </c>
      <c r="Z663" s="42">
        <v>1653.38</v>
      </c>
    </row>
    <row r="664" spans="1:26" x14ac:dyDescent="0.2">
      <c r="A664" t="s">
        <v>564</v>
      </c>
      <c r="B664" t="str">
        <f t="shared" si="50"/>
        <v>5</v>
      </c>
      <c r="C664" t="str">
        <f t="shared" si="51"/>
        <v>9</v>
      </c>
      <c r="D664" t="str">
        <f t="shared" si="52"/>
        <v/>
      </c>
      <c r="E664" t="str">
        <f t="shared" si="53"/>
        <v/>
      </c>
      <c r="F664" t="str">
        <f t="shared" si="54"/>
        <v/>
      </c>
      <c r="G664" t="s">
        <v>824</v>
      </c>
      <c r="H664">
        <v>2022</v>
      </c>
      <c r="I664">
        <v>1</v>
      </c>
      <c r="J664" t="s">
        <v>823</v>
      </c>
      <c r="K664" s="36">
        <v>4369.72</v>
      </c>
      <c r="L664" s="36">
        <v>5984.08</v>
      </c>
      <c r="M664" s="36">
        <v>4148.8100000000004</v>
      </c>
      <c r="N664" s="36">
        <v>960</v>
      </c>
      <c r="O664" s="36">
        <v>1427.89</v>
      </c>
      <c r="P664" s="36">
        <v>2005.77</v>
      </c>
      <c r="Q664" s="36">
        <v>316.70999999999998</v>
      </c>
      <c r="R664" s="36">
        <v>1689.05</v>
      </c>
      <c r="S664" s="36">
        <v>8600.5300000000007</v>
      </c>
      <c r="T664" s="36">
        <v>0</v>
      </c>
      <c r="U664" s="36">
        <v>-100</v>
      </c>
      <c r="V664" s="36">
        <v>-1625</v>
      </c>
      <c r="W664" s="41">
        <v>73.22</v>
      </c>
      <c r="X664" s="42">
        <v>25771.8</v>
      </c>
      <c r="Y664" s="42">
        <v>309261.65000000002</v>
      </c>
      <c r="Z664" s="42">
        <v>1853.27</v>
      </c>
    </row>
    <row r="665" spans="1:26" x14ac:dyDescent="0.2">
      <c r="A665" t="s">
        <v>565</v>
      </c>
      <c r="B665" t="str">
        <f t="shared" si="50"/>
        <v>5</v>
      </c>
      <c r="C665" t="str">
        <f>MID($A665,4,2)</f>
        <v>10</v>
      </c>
      <c r="D665" t="str">
        <f t="shared" si="52"/>
        <v/>
      </c>
      <c r="E665" t="str">
        <f t="shared" si="53"/>
        <v/>
      </c>
      <c r="F665" t="str">
        <f t="shared" si="54"/>
        <v/>
      </c>
      <c r="G665" t="s">
        <v>824</v>
      </c>
      <c r="H665">
        <v>2022</v>
      </c>
      <c r="I665">
        <v>1</v>
      </c>
      <c r="J665" t="s">
        <v>823</v>
      </c>
      <c r="K665" s="36">
        <v>4369.72</v>
      </c>
      <c r="L665" s="36">
        <v>6648.98</v>
      </c>
      <c r="M665" s="36">
        <v>4423.8</v>
      </c>
      <c r="N665" s="36">
        <v>960</v>
      </c>
      <c r="O665" s="36">
        <v>1466.98</v>
      </c>
      <c r="P665" s="36">
        <v>2103.66</v>
      </c>
      <c r="Q665" s="36">
        <v>316.70999999999998</v>
      </c>
      <c r="R665" s="36">
        <v>1786.95</v>
      </c>
      <c r="S665" s="36">
        <v>9240.3799999999992</v>
      </c>
      <c r="T665" s="36">
        <v>0</v>
      </c>
      <c r="U665" s="36">
        <v>-100</v>
      </c>
      <c r="V665" s="36">
        <v>-1791.67</v>
      </c>
      <c r="W665" s="41">
        <v>77.62</v>
      </c>
      <c r="X665" s="42">
        <v>27321.87</v>
      </c>
      <c r="Y665" s="42">
        <v>327862.38</v>
      </c>
      <c r="Z665" s="42">
        <v>2279.8200000000002</v>
      </c>
    </row>
    <row r="666" spans="1:26" x14ac:dyDescent="0.2">
      <c r="A666" t="s">
        <v>797</v>
      </c>
      <c r="B666" t="str">
        <f t="shared" si="50"/>
        <v>6</v>
      </c>
      <c r="C666" t="str">
        <f t="shared" si="51"/>
        <v>0</v>
      </c>
      <c r="D666" t="str">
        <f t="shared" si="52"/>
        <v/>
      </c>
      <c r="E666" t="str">
        <f t="shared" si="53"/>
        <v/>
      </c>
      <c r="F666" t="str">
        <f t="shared" si="54"/>
        <v/>
      </c>
      <c r="G666" t="s">
        <v>824</v>
      </c>
      <c r="H666">
        <v>2022</v>
      </c>
      <c r="I666">
        <v>1</v>
      </c>
      <c r="J666" t="s">
        <v>823</v>
      </c>
      <c r="K666" s="36">
        <v>2274.66</v>
      </c>
      <c r="L666" s="36">
        <v>0</v>
      </c>
      <c r="M666" s="36">
        <v>2120.25</v>
      </c>
      <c r="N666" s="36">
        <v>1152</v>
      </c>
      <c r="O666" s="36">
        <v>1158.73</v>
      </c>
      <c r="P666" s="36">
        <v>1030.6400000000001</v>
      </c>
      <c r="Q666" s="36">
        <v>360.08</v>
      </c>
      <c r="R666" s="36">
        <v>670.56</v>
      </c>
      <c r="S666" s="36">
        <v>2420</v>
      </c>
      <c r="T666" s="36">
        <v>0</v>
      </c>
      <c r="U666" s="36">
        <v>0</v>
      </c>
      <c r="V666" s="36">
        <v>0</v>
      </c>
      <c r="W666" s="41">
        <v>28.85</v>
      </c>
      <c r="X666" s="42">
        <v>10156.290000000001</v>
      </c>
      <c r="Y666" s="42">
        <v>121875.44</v>
      </c>
      <c r="Z666" s="42">
        <v>456.9</v>
      </c>
    </row>
    <row r="667" spans="1:26" x14ac:dyDescent="0.2">
      <c r="A667" t="s">
        <v>566</v>
      </c>
      <c r="B667" t="str">
        <f t="shared" si="50"/>
        <v>6</v>
      </c>
      <c r="C667" t="str">
        <f t="shared" si="51"/>
        <v>1</v>
      </c>
      <c r="D667" t="str">
        <f t="shared" si="52"/>
        <v/>
      </c>
      <c r="E667" t="str">
        <f t="shared" si="53"/>
        <v/>
      </c>
      <c r="F667" t="str">
        <f t="shared" si="54"/>
        <v/>
      </c>
      <c r="G667" t="s">
        <v>824</v>
      </c>
      <c r="H667">
        <v>2022</v>
      </c>
      <c r="I667">
        <v>1</v>
      </c>
      <c r="J667" t="s">
        <v>823</v>
      </c>
      <c r="K667" s="36">
        <v>2731.08</v>
      </c>
      <c r="L667" s="36">
        <v>664.9</v>
      </c>
      <c r="M667" s="36">
        <v>2283.65</v>
      </c>
      <c r="N667" s="36">
        <v>1152</v>
      </c>
      <c r="O667" s="36">
        <v>1197.82</v>
      </c>
      <c r="P667" s="36">
        <v>1163.02</v>
      </c>
      <c r="Q667" s="36">
        <v>360.08</v>
      </c>
      <c r="R667" s="36">
        <v>802.95</v>
      </c>
      <c r="S667" s="36">
        <v>2931.3</v>
      </c>
      <c r="T667" s="36">
        <v>0</v>
      </c>
      <c r="U667" s="36">
        <v>-50</v>
      </c>
      <c r="V667" s="36">
        <v>-333.33</v>
      </c>
      <c r="W667" s="41">
        <v>33.35</v>
      </c>
      <c r="X667" s="42">
        <v>11740.44</v>
      </c>
      <c r="Y667" s="42">
        <v>140885.29999999999</v>
      </c>
      <c r="Z667" s="42">
        <v>626.71</v>
      </c>
    </row>
    <row r="668" spans="1:26" x14ac:dyDescent="0.2">
      <c r="A668" t="s">
        <v>567</v>
      </c>
      <c r="B668" t="str">
        <f t="shared" si="50"/>
        <v>6</v>
      </c>
      <c r="C668" t="str">
        <f t="shared" si="51"/>
        <v>2</v>
      </c>
      <c r="D668" t="str">
        <f t="shared" si="52"/>
        <v/>
      </c>
      <c r="E668" t="str">
        <f t="shared" si="53"/>
        <v/>
      </c>
      <c r="F668" t="str">
        <f t="shared" si="54"/>
        <v/>
      </c>
      <c r="G668" t="s">
        <v>824</v>
      </c>
      <c r="H668">
        <v>2022</v>
      </c>
      <c r="I668">
        <v>1</v>
      </c>
      <c r="J668" t="s">
        <v>823</v>
      </c>
      <c r="K668" s="36">
        <v>2731.08</v>
      </c>
      <c r="L668" s="36">
        <v>1329.8</v>
      </c>
      <c r="M668" s="36">
        <v>2558.64</v>
      </c>
      <c r="N668" s="36">
        <v>1152</v>
      </c>
      <c r="O668" s="36">
        <v>1236.9100000000001</v>
      </c>
      <c r="P668" s="36">
        <v>1260.92</v>
      </c>
      <c r="Q668" s="36">
        <v>360.08</v>
      </c>
      <c r="R668" s="36">
        <v>900.84</v>
      </c>
      <c r="S668" s="36">
        <v>3582.95</v>
      </c>
      <c r="T668" s="36">
        <v>0</v>
      </c>
      <c r="U668" s="36">
        <v>-100</v>
      </c>
      <c r="V668" s="36">
        <v>-500</v>
      </c>
      <c r="W668" s="41">
        <v>37.65</v>
      </c>
      <c r="X668" s="42">
        <v>13252.3</v>
      </c>
      <c r="Y668" s="42">
        <v>159027.63</v>
      </c>
      <c r="Z668" s="42">
        <v>752.28</v>
      </c>
    </row>
    <row r="669" spans="1:26" x14ac:dyDescent="0.2">
      <c r="A669" t="s">
        <v>568</v>
      </c>
      <c r="B669" t="str">
        <f t="shared" si="50"/>
        <v>6</v>
      </c>
      <c r="C669" t="str">
        <f t="shared" si="51"/>
        <v>3</v>
      </c>
      <c r="D669" t="str">
        <f t="shared" si="52"/>
        <v/>
      </c>
      <c r="E669" t="str">
        <f t="shared" si="53"/>
        <v/>
      </c>
      <c r="F669" t="str">
        <f t="shared" si="54"/>
        <v/>
      </c>
      <c r="G669" t="s">
        <v>824</v>
      </c>
      <c r="H669">
        <v>2022</v>
      </c>
      <c r="I669">
        <v>1</v>
      </c>
      <c r="J669" t="s">
        <v>823</v>
      </c>
      <c r="K669" s="36">
        <v>3140.74</v>
      </c>
      <c r="L669" s="36">
        <v>1994.69</v>
      </c>
      <c r="M669" s="36">
        <v>2833.64</v>
      </c>
      <c r="N669" s="36">
        <v>1152</v>
      </c>
      <c r="O669" s="36">
        <v>1276.01</v>
      </c>
      <c r="P669" s="36">
        <v>1399.79</v>
      </c>
      <c r="Q669" s="36">
        <v>360.08</v>
      </c>
      <c r="R669" s="36">
        <v>1039.71</v>
      </c>
      <c r="S669" s="36">
        <v>4435.8100000000004</v>
      </c>
      <c r="T669" s="36">
        <v>0</v>
      </c>
      <c r="U669" s="36">
        <v>-100</v>
      </c>
      <c r="V669" s="36">
        <v>-666.67</v>
      </c>
      <c r="W669" s="41">
        <v>43.94</v>
      </c>
      <c r="X669" s="42">
        <v>15466</v>
      </c>
      <c r="Y669" s="42">
        <v>185592</v>
      </c>
      <c r="Z669" s="42">
        <v>953.25</v>
      </c>
    </row>
    <row r="670" spans="1:26" x14ac:dyDescent="0.2">
      <c r="A670" t="s">
        <v>569</v>
      </c>
      <c r="B670" t="str">
        <f t="shared" si="50"/>
        <v>6</v>
      </c>
      <c r="C670" t="str">
        <f t="shared" si="51"/>
        <v>4</v>
      </c>
      <c r="D670" t="str">
        <f t="shared" si="52"/>
        <v/>
      </c>
      <c r="E670" t="str">
        <f t="shared" si="53"/>
        <v/>
      </c>
      <c r="F670" t="str">
        <f t="shared" si="54"/>
        <v/>
      </c>
      <c r="G670" t="s">
        <v>824</v>
      </c>
      <c r="H670">
        <v>2022</v>
      </c>
      <c r="I670">
        <v>1</v>
      </c>
      <c r="J670" t="s">
        <v>823</v>
      </c>
      <c r="K670" s="36">
        <v>3140.74</v>
      </c>
      <c r="L670" s="36">
        <v>2659.59</v>
      </c>
      <c r="M670" s="36">
        <v>3108.63</v>
      </c>
      <c r="N670" s="36">
        <v>1152</v>
      </c>
      <c r="O670" s="36">
        <v>1315.1</v>
      </c>
      <c r="P670" s="36">
        <v>1497.68</v>
      </c>
      <c r="Q670" s="36">
        <v>360.08</v>
      </c>
      <c r="R670" s="36">
        <v>1137.6099999999999</v>
      </c>
      <c r="S670" s="36">
        <v>5006.74</v>
      </c>
      <c r="T670" s="36">
        <v>0</v>
      </c>
      <c r="U670" s="36">
        <v>-100</v>
      </c>
      <c r="V670" s="36">
        <v>-833.33</v>
      </c>
      <c r="W670" s="41">
        <v>48.15</v>
      </c>
      <c r="X670" s="42">
        <v>16947.14</v>
      </c>
      <c r="Y670" s="42">
        <v>203365.69</v>
      </c>
      <c r="Z670" s="42">
        <v>1091.27</v>
      </c>
    </row>
    <row r="671" spans="1:26" x14ac:dyDescent="0.2">
      <c r="A671" t="s">
        <v>570</v>
      </c>
      <c r="B671" t="str">
        <f t="shared" si="50"/>
        <v>6</v>
      </c>
      <c r="C671" t="str">
        <f t="shared" si="51"/>
        <v>5</v>
      </c>
      <c r="D671" t="str">
        <f t="shared" si="52"/>
        <v/>
      </c>
      <c r="E671" t="str">
        <f t="shared" si="53"/>
        <v/>
      </c>
      <c r="F671" t="str">
        <f t="shared" si="54"/>
        <v/>
      </c>
      <c r="G671" t="s">
        <v>824</v>
      </c>
      <c r="H671">
        <v>2022</v>
      </c>
      <c r="I671">
        <v>1</v>
      </c>
      <c r="J671" t="s">
        <v>823</v>
      </c>
      <c r="K671" s="36">
        <v>3550.4</v>
      </c>
      <c r="L671" s="36">
        <v>3324.49</v>
      </c>
      <c r="M671" s="36">
        <v>3383.62</v>
      </c>
      <c r="N671" s="36">
        <v>1152</v>
      </c>
      <c r="O671" s="36">
        <v>1354.19</v>
      </c>
      <c r="P671" s="36">
        <v>1636.55</v>
      </c>
      <c r="Q671" s="36">
        <v>360.08</v>
      </c>
      <c r="R671" s="36">
        <v>1276.47</v>
      </c>
      <c r="S671" s="36">
        <v>5931.66</v>
      </c>
      <c r="T671" s="36">
        <v>0</v>
      </c>
      <c r="U671" s="36">
        <v>-100</v>
      </c>
      <c r="V671" s="36">
        <v>-1000</v>
      </c>
      <c r="W671" s="41">
        <v>54.64</v>
      </c>
      <c r="X671" s="42">
        <v>19232.91</v>
      </c>
      <c r="Y671" s="42">
        <v>230794.89</v>
      </c>
      <c r="Z671" s="42">
        <v>1275.3399999999999</v>
      </c>
    </row>
    <row r="672" spans="1:26" x14ac:dyDescent="0.2">
      <c r="A672" t="s">
        <v>571</v>
      </c>
      <c r="B672" t="str">
        <f t="shared" si="50"/>
        <v>6</v>
      </c>
      <c r="C672" t="str">
        <f t="shared" si="51"/>
        <v>6</v>
      </c>
      <c r="D672" t="str">
        <f t="shared" si="52"/>
        <v/>
      </c>
      <c r="E672" t="str">
        <f t="shared" si="53"/>
        <v/>
      </c>
      <c r="F672" t="str">
        <f t="shared" si="54"/>
        <v/>
      </c>
      <c r="G672" t="s">
        <v>824</v>
      </c>
      <c r="H672">
        <v>2022</v>
      </c>
      <c r="I672">
        <v>1</v>
      </c>
      <c r="J672" t="s">
        <v>823</v>
      </c>
      <c r="K672" s="36">
        <v>3550.4</v>
      </c>
      <c r="L672" s="36">
        <v>3989.39</v>
      </c>
      <c r="M672" s="36">
        <v>3658.61</v>
      </c>
      <c r="N672" s="36">
        <v>1152</v>
      </c>
      <c r="O672" s="36">
        <v>1393.28</v>
      </c>
      <c r="P672" s="36">
        <v>1734.45</v>
      </c>
      <c r="Q672" s="36">
        <v>360.08</v>
      </c>
      <c r="R672" s="36">
        <v>1374.37</v>
      </c>
      <c r="S672" s="36">
        <v>6552.09</v>
      </c>
      <c r="T672" s="36">
        <v>0</v>
      </c>
      <c r="U672" s="36">
        <v>-100</v>
      </c>
      <c r="V672" s="36">
        <v>-1166.67</v>
      </c>
      <c r="W672" s="41">
        <v>58.99</v>
      </c>
      <c r="X672" s="42">
        <v>20763.54</v>
      </c>
      <c r="Y672" s="42">
        <v>249162.53</v>
      </c>
      <c r="Z672" s="42">
        <v>1422.94</v>
      </c>
    </row>
    <row r="673" spans="1:26" x14ac:dyDescent="0.2">
      <c r="A673" t="s">
        <v>572</v>
      </c>
      <c r="B673" t="str">
        <f t="shared" si="50"/>
        <v>6</v>
      </c>
      <c r="C673" t="str">
        <f t="shared" si="51"/>
        <v>7</v>
      </c>
      <c r="D673" t="str">
        <f t="shared" si="52"/>
        <v/>
      </c>
      <c r="E673" t="str">
        <f t="shared" si="53"/>
        <v/>
      </c>
      <c r="F673" t="str">
        <f t="shared" si="54"/>
        <v/>
      </c>
      <c r="G673" t="s">
        <v>824</v>
      </c>
      <c r="H673">
        <v>2022</v>
      </c>
      <c r="I673">
        <v>1</v>
      </c>
      <c r="J673" t="s">
        <v>823</v>
      </c>
      <c r="K673" s="36">
        <v>3960.06</v>
      </c>
      <c r="L673" s="36">
        <v>4654.28</v>
      </c>
      <c r="M673" s="36">
        <v>3933.6</v>
      </c>
      <c r="N673" s="36">
        <v>1152</v>
      </c>
      <c r="O673" s="36">
        <v>1432.37</v>
      </c>
      <c r="P673" s="36">
        <v>1873.31</v>
      </c>
      <c r="Q673" s="36">
        <v>360.08</v>
      </c>
      <c r="R673" s="36">
        <v>1513.23</v>
      </c>
      <c r="S673" s="36">
        <v>7480.52</v>
      </c>
      <c r="T673" s="36">
        <v>0</v>
      </c>
      <c r="U673" s="36">
        <v>-100</v>
      </c>
      <c r="V673" s="36">
        <v>-1333.33</v>
      </c>
      <c r="W673" s="41">
        <v>65.489999999999995</v>
      </c>
      <c r="X673" s="42">
        <v>23052.82</v>
      </c>
      <c r="Y673" s="42">
        <v>276633.82</v>
      </c>
      <c r="Z673" s="42">
        <v>1609.35</v>
      </c>
    </row>
    <row r="674" spans="1:26" x14ac:dyDescent="0.2">
      <c r="A674" t="s">
        <v>573</v>
      </c>
      <c r="B674" t="str">
        <f t="shared" si="50"/>
        <v>6</v>
      </c>
      <c r="C674" t="str">
        <f t="shared" si="51"/>
        <v>8</v>
      </c>
      <c r="D674" t="str">
        <f t="shared" si="52"/>
        <v/>
      </c>
      <c r="E674" t="str">
        <f t="shared" si="53"/>
        <v/>
      </c>
      <c r="F674" t="str">
        <f t="shared" si="54"/>
        <v/>
      </c>
      <c r="G674" t="s">
        <v>824</v>
      </c>
      <c r="H674">
        <v>2022</v>
      </c>
      <c r="I674">
        <v>1</v>
      </c>
      <c r="J674" t="s">
        <v>823</v>
      </c>
      <c r="K674" s="36">
        <v>3960.06</v>
      </c>
      <c r="L674" s="36">
        <v>5319.18</v>
      </c>
      <c r="M674" s="36">
        <v>4208.59</v>
      </c>
      <c r="N674" s="36">
        <v>1152</v>
      </c>
      <c r="O674" s="36">
        <v>1471.46</v>
      </c>
      <c r="P674" s="36">
        <v>1971.21</v>
      </c>
      <c r="Q674" s="36">
        <v>360.08</v>
      </c>
      <c r="R674" s="36">
        <v>1611.13</v>
      </c>
      <c r="S674" s="36">
        <v>8120.37</v>
      </c>
      <c r="T674" s="36">
        <v>0</v>
      </c>
      <c r="U674" s="36">
        <v>-100</v>
      </c>
      <c r="V674" s="36">
        <v>-1500</v>
      </c>
      <c r="W674" s="41">
        <v>69.89</v>
      </c>
      <c r="X674" s="42">
        <v>24602.880000000001</v>
      </c>
      <c r="Y674" s="42">
        <v>295234.55</v>
      </c>
      <c r="Z674" s="42">
        <v>1740.77</v>
      </c>
    </row>
    <row r="675" spans="1:26" x14ac:dyDescent="0.2">
      <c r="A675" t="s">
        <v>574</v>
      </c>
      <c r="B675" t="str">
        <f t="shared" si="50"/>
        <v>6</v>
      </c>
      <c r="C675" t="str">
        <f t="shared" si="51"/>
        <v>9</v>
      </c>
      <c r="D675" t="str">
        <f t="shared" si="52"/>
        <v/>
      </c>
      <c r="E675" t="str">
        <f t="shared" si="53"/>
        <v/>
      </c>
      <c r="F675" t="str">
        <f t="shared" si="54"/>
        <v/>
      </c>
      <c r="G675" t="s">
        <v>824</v>
      </c>
      <c r="H675">
        <v>2022</v>
      </c>
      <c r="I675">
        <v>1</v>
      </c>
      <c r="J675" t="s">
        <v>823</v>
      </c>
      <c r="K675" s="36">
        <v>4369.72</v>
      </c>
      <c r="L675" s="36">
        <v>5984.08</v>
      </c>
      <c r="M675" s="36">
        <v>4483.59</v>
      </c>
      <c r="N675" s="36">
        <v>1152</v>
      </c>
      <c r="O675" s="36">
        <v>1510.55</v>
      </c>
      <c r="P675" s="36">
        <v>2110.0700000000002</v>
      </c>
      <c r="Q675" s="36">
        <v>360.08</v>
      </c>
      <c r="R675" s="36">
        <v>1749.99</v>
      </c>
      <c r="S675" s="36">
        <v>9076.23</v>
      </c>
      <c r="T675" s="36">
        <v>0</v>
      </c>
      <c r="U675" s="36">
        <v>-100</v>
      </c>
      <c r="V675" s="36">
        <v>-1666.67</v>
      </c>
      <c r="W675" s="41">
        <v>76.48</v>
      </c>
      <c r="X675" s="42">
        <v>26919.58</v>
      </c>
      <c r="Y675" s="42">
        <v>323034.99</v>
      </c>
      <c r="Z675" s="42">
        <v>2144.9</v>
      </c>
    </row>
    <row r="676" spans="1:26" x14ac:dyDescent="0.2">
      <c r="A676" t="s">
        <v>575</v>
      </c>
      <c r="B676" t="str">
        <f t="shared" si="50"/>
        <v>6</v>
      </c>
      <c r="C676" t="str">
        <f>MID($A676,4,2)</f>
        <v>10</v>
      </c>
      <c r="D676" t="str">
        <f t="shared" si="52"/>
        <v/>
      </c>
      <c r="E676" t="str">
        <f t="shared" si="53"/>
        <v/>
      </c>
      <c r="F676" t="str">
        <f t="shared" si="54"/>
        <v/>
      </c>
      <c r="G676" t="s">
        <v>824</v>
      </c>
      <c r="H676">
        <v>2022</v>
      </c>
      <c r="I676">
        <v>1</v>
      </c>
      <c r="J676" t="s">
        <v>823</v>
      </c>
      <c r="K676" s="36">
        <v>4369.72</v>
      </c>
      <c r="L676" s="36">
        <v>6648.98</v>
      </c>
      <c r="M676" s="36">
        <v>4758.58</v>
      </c>
      <c r="N676" s="36">
        <v>1152</v>
      </c>
      <c r="O676" s="36">
        <v>1549.64</v>
      </c>
      <c r="P676" s="36">
        <v>2207.9699999999998</v>
      </c>
      <c r="Q676" s="36">
        <v>360.08</v>
      </c>
      <c r="R676" s="36">
        <v>1847.89</v>
      </c>
      <c r="S676" s="36">
        <v>9716.08</v>
      </c>
      <c r="T676" s="36">
        <v>0</v>
      </c>
      <c r="U676" s="36">
        <v>-100</v>
      </c>
      <c r="V676" s="36">
        <v>-1833.33</v>
      </c>
      <c r="W676" s="41">
        <v>80.88</v>
      </c>
      <c r="X676" s="42">
        <v>28469.64</v>
      </c>
      <c r="Y676" s="42">
        <v>341635.72</v>
      </c>
      <c r="Z676" s="42">
        <v>2380.89</v>
      </c>
    </row>
    <row r="677" spans="1:26" x14ac:dyDescent="0.2">
      <c r="A677" t="s">
        <v>798</v>
      </c>
      <c r="B677" t="str">
        <f t="shared" si="50"/>
        <v>7</v>
      </c>
      <c r="C677" t="str">
        <f t="shared" si="51"/>
        <v>0</v>
      </c>
      <c r="D677" t="str">
        <f t="shared" si="52"/>
        <v/>
      </c>
      <c r="E677" t="str">
        <f t="shared" si="53"/>
        <v/>
      </c>
      <c r="F677" t="str">
        <f t="shared" si="54"/>
        <v/>
      </c>
      <c r="G677" t="s">
        <v>824</v>
      </c>
      <c r="H677">
        <v>2022</v>
      </c>
      <c r="I677">
        <v>1</v>
      </c>
      <c r="J677" t="s">
        <v>823</v>
      </c>
      <c r="K677" s="36">
        <v>2731.08</v>
      </c>
      <c r="L677" s="36">
        <v>0</v>
      </c>
      <c r="M677" s="36">
        <v>2343.44</v>
      </c>
      <c r="N677" s="36">
        <v>1344</v>
      </c>
      <c r="O677" s="36">
        <v>1241.3900000000001</v>
      </c>
      <c r="P677" s="36">
        <v>1169.43</v>
      </c>
      <c r="Q677" s="36">
        <v>403.44</v>
      </c>
      <c r="R677" s="36">
        <v>765.99</v>
      </c>
      <c r="S677" s="36">
        <v>3107.68</v>
      </c>
      <c r="T677" s="36">
        <v>0</v>
      </c>
      <c r="U677" s="36">
        <v>0</v>
      </c>
      <c r="V677" s="36">
        <v>0</v>
      </c>
      <c r="W677" s="41">
        <v>33.909999999999997</v>
      </c>
      <c r="X677" s="42">
        <v>11937.02</v>
      </c>
      <c r="Y677" s="42">
        <v>143244.25</v>
      </c>
      <c r="Z677" s="42">
        <v>584.63</v>
      </c>
    </row>
    <row r="678" spans="1:26" x14ac:dyDescent="0.2">
      <c r="A678" t="s">
        <v>576</v>
      </c>
      <c r="B678" t="str">
        <f t="shared" si="50"/>
        <v>7</v>
      </c>
      <c r="C678" t="str">
        <f t="shared" si="51"/>
        <v>1</v>
      </c>
      <c r="D678" t="str">
        <f t="shared" si="52"/>
        <v/>
      </c>
      <c r="E678" t="str">
        <f t="shared" si="53"/>
        <v/>
      </c>
      <c r="F678" t="str">
        <f t="shared" si="54"/>
        <v/>
      </c>
      <c r="G678" t="s">
        <v>824</v>
      </c>
      <c r="H678">
        <v>2022</v>
      </c>
      <c r="I678">
        <v>1</v>
      </c>
      <c r="J678" t="s">
        <v>823</v>
      </c>
      <c r="K678" s="36">
        <v>3140.74</v>
      </c>
      <c r="L678" s="36">
        <v>664.9</v>
      </c>
      <c r="M678" s="36">
        <v>2618.4299999999998</v>
      </c>
      <c r="N678" s="36">
        <v>1344</v>
      </c>
      <c r="O678" s="36">
        <v>1280.48</v>
      </c>
      <c r="P678" s="36">
        <v>1308.3</v>
      </c>
      <c r="Q678" s="36">
        <v>403.44</v>
      </c>
      <c r="R678" s="36">
        <v>904.85</v>
      </c>
      <c r="S678" s="36">
        <v>3775.33</v>
      </c>
      <c r="T678" s="36">
        <v>0</v>
      </c>
      <c r="U678" s="36">
        <v>-50</v>
      </c>
      <c r="V678" s="36">
        <v>-375</v>
      </c>
      <c r="W678" s="41">
        <v>38.94</v>
      </c>
      <c r="X678" s="42">
        <v>13707.17</v>
      </c>
      <c r="Y678" s="42">
        <v>164486.06</v>
      </c>
      <c r="Z678" s="42">
        <v>762.76</v>
      </c>
    </row>
    <row r="679" spans="1:26" x14ac:dyDescent="0.2">
      <c r="A679" t="s">
        <v>577</v>
      </c>
      <c r="B679" t="str">
        <f t="shared" si="50"/>
        <v>7</v>
      </c>
      <c r="C679" t="str">
        <f t="shared" si="51"/>
        <v>2</v>
      </c>
      <c r="D679" t="str">
        <f t="shared" si="52"/>
        <v/>
      </c>
      <c r="E679" t="str">
        <f t="shared" si="53"/>
        <v/>
      </c>
      <c r="F679" t="str">
        <f t="shared" si="54"/>
        <v/>
      </c>
      <c r="G679" t="s">
        <v>824</v>
      </c>
      <c r="H679">
        <v>2022</v>
      </c>
      <c r="I679">
        <v>1</v>
      </c>
      <c r="J679" t="s">
        <v>823</v>
      </c>
      <c r="K679" s="36">
        <v>3140.74</v>
      </c>
      <c r="L679" s="36">
        <v>1329.8</v>
      </c>
      <c r="M679" s="36">
        <v>2893.42</v>
      </c>
      <c r="N679" s="36">
        <v>1344</v>
      </c>
      <c r="O679" s="36">
        <v>1319.58</v>
      </c>
      <c r="P679" s="36">
        <v>1406.2</v>
      </c>
      <c r="Q679" s="36">
        <v>403.44</v>
      </c>
      <c r="R679" s="36">
        <v>1002.75</v>
      </c>
      <c r="S679" s="36">
        <v>4289.55</v>
      </c>
      <c r="T679" s="36">
        <v>0</v>
      </c>
      <c r="U679" s="36">
        <v>-100</v>
      </c>
      <c r="V679" s="36">
        <v>-541.66999999999996</v>
      </c>
      <c r="W679" s="41">
        <v>42.85</v>
      </c>
      <c r="X679" s="42">
        <v>15081.6</v>
      </c>
      <c r="Y679" s="42">
        <v>180979.24</v>
      </c>
      <c r="Z679" s="42">
        <v>890.19</v>
      </c>
    </row>
    <row r="680" spans="1:26" x14ac:dyDescent="0.2">
      <c r="A680" t="s">
        <v>578</v>
      </c>
      <c r="B680" t="str">
        <f t="shared" si="50"/>
        <v>7</v>
      </c>
      <c r="C680" t="str">
        <f t="shared" si="51"/>
        <v>3</v>
      </c>
      <c r="D680" t="str">
        <f t="shared" si="52"/>
        <v/>
      </c>
      <c r="E680" t="str">
        <f t="shared" si="53"/>
        <v/>
      </c>
      <c r="F680" t="str">
        <f t="shared" si="54"/>
        <v/>
      </c>
      <c r="G680" t="s">
        <v>824</v>
      </c>
      <c r="H680">
        <v>2022</v>
      </c>
      <c r="I680">
        <v>1</v>
      </c>
      <c r="J680" t="s">
        <v>823</v>
      </c>
      <c r="K680" s="36">
        <v>3550.4</v>
      </c>
      <c r="L680" s="36">
        <v>1994.69</v>
      </c>
      <c r="M680" s="36">
        <v>3168.41</v>
      </c>
      <c r="N680" s="36">
        <v>1344</v>
      </c>
      <c r="O680" s="36">
        <v>1358.67</v>
      </c>
      <c r="P680" s="36">
        <v>1545.06</v>
      </c>
      <c r="Q680" s="36">
        <v>403.44</v>
      </c>
      <c r="R680" s="36">
        <v>1141.6199999999999</v>
      </c>
      <c r="S680" s="36">
        <v>5152.13</v>
      </c>
      <c r="T680" s="36">
        <v>0</v>
      </c>
      <c r="U680" s="36">
        <v>-100</v>
      </c>
      <c r="V680" s="36">
        <v>-708.33</v>
      </c>
      <c r="W680" s="41">
        <v>49.16</v>
      </c>
      <c r="X680" s="42">
        <v>17305.03</v>
      </c>
      <c r="Y680" s="42">
        <v>207660.35</v>
      </c>
      <c r="Z680" s="42">
        <v>1102.0899999999999</v>
      </c>
    </row>
    <row r="681" spans="1:26" x14ac:dyDescent="0.2">
      <c r="A681" t="s">
        <v>579</v>
      </c>
      <c r="B681" t="str">
        <f t="shared" si="50"/>
        <v>7</v>
      </c>
      <c r="C681" t="str">
        <f t="shared" si="51"/>
        <v>4</v>
      </c>
      <c r="D681" t="str">
        <f t="shared" si="52"/>
        <v/>
      </c>
      <c r="E681" t="str">
        <f t="shared" si="53"/>
        <v/>
      </c>
      <c r="F681" t="str">
        <f t="shared" si="54"/>
        <v/>
      </c>
      <c r="G681" t="s">
        <v>824</v>
      </c>
      <c r="H681">
        <v>2022</v>
      </c>
      <c r="I681">
        <v>1</v>
      </c>
      <c r="J681" t="s">
        <v>823</v>
      </c>
      <c r="K681" s="36">
        <v>3550.4</v>
      </c>
      <c r="L681" s="36">
        <v>2659.59</v>
      </c>
      <c r="M681" s="36">
        <v>3443.4</v>
      </c>
      <c r="N681" s="36">
        <v>1344</v>
      </c>
      <c r="O681" s="36">
        <v>1397.76</v>
      </c>
      <c r="P681" s="36">
        <v>1642.96</v>
      </c>
      <c r="Q681" s="36">
        <v>403.44</v>
      </c>
      <c r="R681" s="36">
        <v>1239.52</v>
      </c>
      <c r="S681" s="36">
        <v>5772.56</v>
      </c>
      <c r="T681" s="36">
        <v>0</v>
      </c>
      <c r="U681" s="36">
        <v>-100</v>
      </c>
      <c r="V681" s="36">
        <v>-875</v>
      </c>
      <c r="W681" s="41">
        <v>53.51</v>
      </c>
      <c r="X681" s="42">
        <v>18835.669999999998</v>
      </c>
      <c r="Y681" s="42">
        <v>226027.99</v>
      </c>
      <c r="Z681" s="42">
        <v>1231.8599999999999</v>
      </c>
    </row>
    <row r="682" spans="1:26" x14ac:dyDescent="0.2">
      <c r="A682" t="s">
        <v>580</v>
      </c>
      <c r="B682" t="str">
        <f t="shared" si="50"/>
        <v>7</v>
      </c>
      <c r="C682" t="str">
        <f t="shared" si="51"/>
        <v>5</v>
      </c>
      <c r="D682" t="str">
        <f t="shared" si="52"/>
        <v/>
      </c>
      <c r="E682" t="str">
        <f t="shared" si="53"/>
        <v/>
      </c>
      <c r="F682" t="str">
        <f t="shared" si="54"/>
        <v/>
      </c>
      <c r="G682" t="s">
        <v>824</v>
      </c>
      <c r="H682">
        <v>2022</v>
      </c>
      <c r="I682">
        <v>1</v>
      </c>
      <c r="J682" t="s">
        <v>823</v>
      </c>
      <c r="K682" s="36">
        <v>3960.06</v>
      </c>
      <c r="L682" s="36">
        <v>3324.49</v>
      </c>
      <c r="M682" s="36">
        <v>3718.4</v>
      </c>
      <c r="N682" s="36">
        <v>1344</v>
      </c>
      <c r="O682" s="36">
        <v>1436.85</v>
      </c>
      <c r="P682" s="36">
        <v>1781.82</v>
      </c>
      <c r="Q682" s="36">
        <v>403.44</v>
      </c>
      <c r="R682" s="36">
        <v>1378.38</v>
      </c>
      <c r="S682" s="36">
        <v>6699.39</v>
      </c>
      <c r="T682" s="36">
        <v>0</v>
      </c>
      <c r="U682" s="36">
        <v>-100</v>
      </c>
      <c r="V682" s="36">
        <v>-1041.67</v>
      </c>
      <c r="W682" s="41">
        <v>60.01</v>
      </c>
      <c r="X682" s="42">
        <v>21123.34</v>
      </c>
      <c r="Y682" s="42">
        <v>253480.06</v>
      </c>
      <c r="Z682" s="42">
        <v>1433.91</v>
      </c>
    </row>
    <row r="683" spans="1:26" x14ac:dyDescent="0.2">
      <c r="A683" t="s">
        <v>581</v>
      </c>
      <c r="B683" t="str">
        <f t="shared" si="50"/>
        <v>7</v>
      </c>
      <c r="C683" t="str">
        <f t="shared" si="51"/>
        <v>6</v>
      </c>
      <c r="D683" t="str">
        <f t="shared" si="52"/>
        <v/>
      </c>
      <c r="E683" t="str">
        <f t="shared" si="53"/>
        <v/>
      </c>
      <c r="F683" t="str">
        <f t="shared" si="54"/>
        <v/>
      </c>
      <c r="G683" t="s">
        <v>824</v>
      </c>
      <c r="H683">
        <v>2022</v>
      </c>
      <c r="I683">
        <v>1</v>
      </c>
      <c r="J683" t="s">
        <v>823</v>
      </c>
      <c r="K683" s="36">
        <v>3960.06</v>
      </c>
      <c r="L683" s="36">
        <v>3989.39</v>
      </c>
      <c r="M683" s="36">
        <v>3993.39</v>
      </c>
      <c r="N683" s="36">
        <v>1344</v>
      </c>
      <c r="O683" s="36">
        <v>1475.94</v>
      </c>
      <c r="P683" s="36">
        <v>1879.72</v>
      </c>
      <c r="Q683" s="36">
        <v>403.44</v>
      </c>
      <c r="R683" s="36">
        <v>1476.28</v>
      </c>
      <c r="S683" s="36">
        <v>7319.81</v>
      </c>
      <c r="T683" s="36">
        <v>0</v>
      </c>
      <c r="U683" s="36">
        <v>-100</v>
      </c>
      <c r="V683" s="36">
        <v>-1208.33</v>
      </c>
      <c r="W683" s="41">
        <v>64.36</v>
      </c>
      <c r="X683" s="42">
        <v>22653.97</v>
      </c>
      <c r="Y683" s="42">
        <v>271847.7</v>
      </c>
      <c r="Z683" s="42">
        <v>1565.33</v>
      </c>
    </row>
    <row r="684" spans="1:26" x14ac:dyDescent="0.2">
      <c r="A684" t="s">
        <v>582</v>
      </c>
      <c r="B684" t="str">
        <f t="shared" si="50"/>
        <v>7</v>
      </c>
      <c r="C684" t="str">
        <f t="shared" si="51"/>
        <v>7</v>
      </c>
      <c r="D684" t="str">
        <f t="shared" si="52"/>
        <v/>
      </c>
      <c r="E684" t="str">
        <f t="shared" si="53"/>
        <v/>
      </c>
      <c r="F684" t="str">
        <f t="shared" si="54"/>
        <v/>
      </c>
      <c r="G684" t="s">
        <v>824</v>
      </c>
      <c r="H684">
        <v>2022</v>
      </c>
      <c r="I684">
        <v>1</v>
      </c>
      <c r="J684" t="s">
        <v>823</v>
      </c>
      <c r="K684" s="36">
        <v>4369.72</v>
      </c>
      <c r="L684" s="36">
        <v>4654.28</v>
      </c>
      <c r="M684" s="36">
        <v>4268.38</v>
      </c>
      <c r="N684" s="36">
        <v>1344</v>
      </c>
      <c r="O684" s="36">
        <v>1515.03</v>
      </c>
      <c r="P684" s="36">
        <v>2018.58</v>
      </c>
      <c r="Q684" s="36">
        <v>403.44</v>
      </c>
      <c r="R684" s="36">
        <v>1615.14</v>
      </c>
      <c r="S684" s="36">
        <v>8272.24</v>
      </c>
      <c r="T684" s="36">
        <v>0</v>
      </c>
      <c r="U684" s="36">
        <v>-100</v>
      </c>
      <c r="V684" s="36">
        <v>-1375</v>
      </c>
      <c r="W684" s="41">
        <v>70.930000000000007</v>
      </c>
      <c r="X684" s="42">
        <v>24967.24</v>
      </c>
      <c r="Y684" s="42">
        <v>299606.87</v>
      </c>
      <c r="Z684" s="42">
        <v>1751.74</v>
      </c>
    </row>
    <row r="685" spans="1:26" x14ac:dyDescent="0.2">
      <c r="A685" t="s">
        <v>583</v>
      </c>
      <c r="B685" t="str">
        <f t="shared" si="50"/>
        <v>7</v>
      </c>
      <c r="C685" t="str">
        <f t="shared" si="51"/>
        <v>8</v>
      </c>
      <c r="D685" t="str">
        <f t="shared" si="52"/>
        <v/>
      </c>
      <c r="E685" t="str">
        <f t="shared" si="53"/>
        <v/>
      </c>
      <c r="F685" t="str">
        <f t="shared" si="54"/>
        <v/>
      </c>
      <c r="G685" t="s">
        <v>824</v>
      </c>
      <c r="H685">
        <v>2022</v>
      </c>
      <c r="I685">
        <v>1</v>
      </c>
      <c r="J685" t="s">
        <v>823</v>
      </c>
      <c r="K685" s="36">
        <v>4369.72</v>
      </c>
      <c r="L685" s="36">
        <v>5319.18</v>
      </c>
      <c r="M685" s="36">
        <v>4543.37</v>
      </c>
      <c r="N685" s="36">
        <v>1344</v>
      </c>
      <c r="O685" s="36">
        <v>1554.12</v>
      </c>
      <c r="P685" s="36">
        <v>2116.48</v>
      </c>
      <c r="Q685" s="36">
        <v>403.44</v>
      </c>
      <c r="R685" s="36">
        <v>1713.04</v>
      </c>
      <c r="S685" s="36">
        <v>8912.09</v>
      </c>
      <c r="T685" s="36">
        <v>0</v>
      </c>
      <c r="U685" s="36">
        <v>-100</v>
      </c>
      <c r="V685" s="36">
        <v>-1541.67</v>
      </c>
      <c r="W685" s="41">
        <v>75.33</v>
      </c>
      <c r="X685" s="42">
        <v>26517.3</v>
      </c>
      <c r="Y685" s="42">
        <v>318207.59999999998</v>
      </c>
      <c r="Z685" s="42">
        <v>1997.97</v>
      </c>
    </row>
    <row r="686" spans="1:26" x14ac:dyDescent="0.2">
      <c r="A686" t="s">
        <v>584</v>
      </c>
      <c r="B686" t="str">
        <f t="shared" si="50"/>
        <v>7</v>
      </c>
      <c r="C686" t="str">
        <f t="shared" si="51"/>
        <v>9</v>
      </c>
      <c r="D686" t="str">
        <f t="shared" si="52"/>
        <v/>
      </c>
      <c r="E686" t="str">
        <f t="shared" si="53"/>
        <v/>
      </c>
      <c r="F686" t="str">
        <f t="shared" si="54"/>
        <v/>
      </c>
      <c r="G686" t="s">
        <v>824</v>
      </c>
      <c r="H686">
        <v>2022</v>
      </c>
      <c r="I686">
        <v>1</v>
      </c>
      <c r="J686" t="s">
        <v>823</v>
      </c>
      <c r="K686" s="36">
        <v>4779.3900000000003</v>
      </c>
      <c r="L686" s="36">
        <v>5984.08</v>
      </c>
      <c r="M686" s="36">
        <v>4818.3599999999997</v>
      </c>
      <c r="N686" s="36">
        <v>1344</v>
      </c>
      <c r="O686" s="36">
        <v>1593.21</v>
      </c>
      <c r="P686" s="36">
        <v>2255.35</v>
      </c>
      <c r="Q686" s="36">
        <v>403.44</v>
      </c>
      <c r="R686" s="36">
        <v>1851.9</v>
      </c>
      <c r="S686" s="36">
        <v>9867.9500000000007</v>
      </c>
      <c r="T686" s="36">
        <v>0</v>
      </c>
      <c r="U686" s="36">
        <v>-100</v>
      </c>
      <c r="V686" s="36">
        <v>-1708.33</v>
      </c>
      <c r="W686" s="41">
        <v>81.91</v>
      </c>
      <c r="X686" s="42">
        <v>28834</v>
      </c>
      <c r="Y686" s="42">
        <v>346008.04</v>
      </c>
      <c r="Z686" s="42">
        <v>2393.5700000000002</v>
      </c>
    </row>
    <row r="687" spans="1:26" x14ac:dyDescent="0.2">
      <c r="A687" t="s">
        <v>585</v>
      </c>
      <c r="B687" t="str">
        <f t="shared" si="50"/>
        <v>7</v>
      </c>
      <c r="C687" t="str">
        <f>MID($A687,4,2)</f>
        <v>10</v>
      </c>
      <c r="D687" t="str">
        <f t="shared" si="52"/>
        <v/>
      </c>
      <c r="E687" t="str">
        <f t="shared" si="53"/>
        <v/>
      </c>
      <c r="F687" t="str">
        <f t="shared" si="54"/>
        <v/>
      </c>
      <c r="G687" t="s">
        <v>824</v>
      </c>
      <c r="H687">
        <v>2022</v>
      </c>
      <c r="I687">
        <v>1</v>
      </c>
      <c r="J687" t="s">
        <v>823</v>
      </c>
      <c r="K687" s="36">
        <v>4779.3900000000003</v>
      </c>
      <c r="L687" s="36">
        <v>6648.98</v>
      </c>
      <c r="M687" s="36">
        <v>5093.3500000000004</v>
      </c>
      <c r="N687" s="36">
        <v>1344</v>
      </c>
      <c r="O687" s="36">
        <v>1632.3</v>
      </c>
      <c r="P687" s="36">
        <v>2353.2399999999998</v>
      </c>
      <c r="Q687" s="36">
        <v>403.44</v>
      </c>
      <c r="R687" s="36">
        <v>1949.8</v>
      </c>
      <c r="S687" s="36">
        <v>10507.8</v>
      </c>
      <c r="T687" s="36">
        <v>0</v>
      </c>
      <c r="U687" s="36">
        <v>-100</v>
      </c>
      <c r="V687" s="36">
        <v>-1875</v>
      </c>
      <c r="W687" s="41">
        <v>86.32</v>
      </c>
      <c r="X687" s="42">
        <v>30384.06</v>
      </c>
      <c r="Y687" s="42">
        <v>364608.77</v>
      </c>
      <c r="Z687" s="42">
        <v>2545.56</v>
      </c>
    </row>
    <row r="688" spans="1:26" x14ac:dyDescent="0.2">
      <c r="A688" t="s">
        <v>799</v>
      </c>
      <c r="B688" t="str">
        <f t="shared" si="50"/>
        <v>8</v>
      </c>
      <c r="C688" t="str">
        <f t="shared" si="51"/>
        <v>0</v>
      </c>
      <c r="D688" t="str">
        <f t="shared" si="52"/>
        <v/>
      </c>
      <c r="E688" t="str">
        <f t="shared" si="53"/>
        <v/>
      </c>
      <c r="F688" t="str">
        <f t="shared" si="54"/>
        <v/>
      </c>
      <c r="G688" t="s">
        <v>824</v>
      </c>
      <c r="H688">
        <v>2022</v>
      </c>
      <c r="I688">
        <v>1</v>
      </c>
      <c r="J688" t="s">
        <v>823</v>
      </c>
      <c r="K688" s="36">
        <v>2731.08</v>
      </c>
      <c r="L688" s="36">
        <v>0</v>
      </c>
      <c r="M688" s="36">
        <v>2678.21</v>
      </c>
      <c r="N688" s="36">
        <v>1536</v>
      </c>
      <c r="O688" s="36">
        <v>1324.05</v>
      </c>
      <c r="P688" s="36">
        <v>1273.74</v>
      </c>
      <c r="Q688" s="36">
        <v>446.81</v>
      </c>
      <c r="R688" s="36">
        <v>826.93</v>
      </c>
      <c r="S688" s="36">
        <v>3558.05</v>
      </c>
      <c r="T688" s="36">
        <v>0</v>
      </c>
      <c r="U688" s="36">
        <v>0</v>
      </c>
      <c r="V688" s="36">
        <v>0</v>
      </c>
      <c r="W688" s="41">
        <v>37.22</v>
      </c>
      <c r="X688" s="42">
        <v>13101.13</v>
      </c>
      <c r="Y688" s="42">
        <v>157213.6</v>
      </c>
      <c r="Z688" s="42">
        <v>668.14</v>
      </c>
    </row>
    <row r="689" spans="1:26" x14ac:dyDescent="0.2">
      <c r="A689" t="s">
        <v>586</v>
      </c>
      <c r="B689" t="str">
        <f t="shared" si="50"/>
        <v>8</v>
      </c>
      <c r="C689" t="str">
        <f t="shared" si="51"/>
        <v>1</v>
      </c>
      <c r="D689" t="str">
        <f t="shared" si="52"/>
        <v/>
      </c>
      <c r="E689" t="str">
        <f t="shared" si="53"/>
        <v/>
      </c>
      <c r="F689" t="str">
        <f t="shared" si="54"/>
        <v/>
      </c>
      <c r="G689" t="s">
        <v>824</v>
      </c>
      <c r="H689">
        <v>2022</v>
      </c>
      <c r="I689">
        <v>1</v>
      </c>
      <c r="J689" t="s">
        <v>823</v>
      </c>
      <c r="K689" s="36">
        <v>3140.74</v>
      </c>
      <c r="L689" s="36">
        <v>664.9</v>
      </c>
      <c r="M689" s="36">
        <v>2953.2</v>
      </c>
      <c r="N689" s="36">
        <v>1536</v>
      </c>
      <c r="O689" s="36">
        <v>1363.15</v>
      </c>
      <c r="P689" s="36">
        <v>1412.6</v>
      </c>
      <c r="Q689" s="36">
        <v>446.81</v>
      </c>
      <c r="R689" s="36">
        <v>965.8</v>
      </c>
      <c r="S689" s="36">
        <v>4199.99</v>
      </c>
      <c r="T689" s="36">
        <v>0</v>
      </c>
      <c r="U689" s="36">
        <v>-50</v>
      </c>
      <c r="V689" s="36">
        <v>-416.67</v>
      </c>
      <c r="W689" s="41">
        <v>42.06</v>
      </c>
      <c r="X689" s="42">
        <v>14803.92</v>
      </c>
      <c r="Y689" s="42">
        <v>177647</v>
      </c>
      <c r="Z689" s="42">
        <v>846.26</v>
      </c>
    </row>
    <row r="690" spans="1:26" x14ac:dyDescent="0.2">
      <c r="A690" t="s">
        <v>587</v>
      </c>
      <c r="B690" t="str">
        <f t="shared" si="50"/>
        <v>8</v>
      </c>
      <c r="C690" t="str">
        <f t="shared" si="51"/>
        <v>2</v>
      </c>
      <c r="D690" t="str">
        <f t="shared" si="52"/>
        <v/>
      </c>
      <c r="E690" t="str">
        <f t="shared" si="53"/>
        <v/>
      </c>
      <c r="F690" t="str">
        <f t="shared" si="54"/>
        <v/>
      </c>
      <c r="G690" t="s">
        <v>824</v>
      </c>
      <c r="H690">
        <v>2022</v>
      </c>
      <c r="I690">
        <v>1</v>
      </c>
      <c r="J690" t="s">
        <v>823</v>
      </c>
      <c r="K690" s="36">
        <v>3140.74</v>
      </c>
      <c r="L690" s="36">
        <v>1329.8</v>
      </c>
      <c r="M690" s="36">
        <v>3228.2</v>
      </c>
      <c r="N690" s="36">
        <v>1536</v>
      </c>
      <c r="O690" s="36">
        <v>1402.24</v>
      </c>
      <c r="P690" s="36">
        <v>1510.5</v>
      </c>
      <c r="Q690" s="36">
        <v>446.81</v>
      </c>
      <c r="R690" s="36">
        <v>1063.7</v>
      </c>
      <c r="S690" s="36">
        <v>4714.21</v>
      </c>
      <c r="T690" s="36">
        <v>0</v>
      </c>
      <c r="U690" s="36">
        <v>-100</v>
      </c>
      <c r="V690" s="36">
        <v>-583.33000000000004</v>
      </c>
      <c r="W690" s="41">
        <v>45.96</v>
      </c>
      <c r="X690" s="42">
        <v>16178.35</v>
      </c>
      <c r="Y690" s="42">
        <v>194140.18</v>
      </c>
      <c r="Z690" s="42">
        <v>1004.31</v>
      </c>
    </row>
    <row r="691" spans="1:26" x14ac:dyDescent="0.2">
      <c r="A691" t="s">
        <v>588</v>
      </c>
      <c r="B691" t="str">
        <f t="shared" si="50"/>
        <v>8</v>
      </c>
      <c r="C691" t="str">
        <f t="shared" si="51"/>
        <v>3</v>
      </c>
      <c r="D691" t="str">
        <f t="shared" si="52"/>
        <v/>
      </c>
      <c r="E691" t="str">
        <f t="shared" si="53"/>
        <v/>
      </c>
      <c r="F691" t="str">
        <f t="shared" si="54"/>
        <v/>
      </c>
      <c r="G691" t="s">
        <v>824</v>
      </c>
      <c r="H691">
        <v>2022</v>
      </c>
      <c r="I691">
        <v>1</v>
      </c>
      <c r="J691" t="s">
        <v>823</v>
      </c>
      <c r="K691" s="36">
        <v>3550.4</v>
      </c>
      <c r="L691" s="36">
        <v>1994.69</v>
      </c>
      <c r="M691" s="36">
        <v>3503.19</v>
      </c>
      <c r="N691" s="36">
        <v>1536</v>
      </c>
      <c r="O691" s="36">
        <v>1441.33</v>
      </c>
      <c r="P691" s="36">
        <v>1649.37</v>
      </c>
      <c r="Q691" s="36">
        <v>446.81</v>
      </c>
      <c r="R691" s="36">
        <v>1202.56</v>
      </c>
      <c r="S691" s="36">
        <v>5613.45</v>
      </c>
      <c r="T691" s="36">
        <v>0</v>
      </c>
      <c r="U691" s="36">
        <v>-100</v>
      </c>
      <c r="V691" s="36">
        <v>-750</v>
      </c>
      <c r="W691" s="41">
        <v>52.38</v>
      </c>
      <c r="X691" s="42">
        <v>18438.419999999998</v>
      </c>
      <c r="Y691" s="42">
        <v>221261.09</v>
      </c>
      <c r="Z691" s="42">
        <v>1188.3900000000001</v>
      </c>
    </row>
    <row r="692" spans="1:26" x14ac:dyDescent="0.2">
      <c r="A692" t="s">
        <v>589</v>
      </c>
      <c r="B692" t="str">
        <f t="shared" si="50"/>
        <v>8</v>
      </c>
      <c r="C692" t="str">
        <f t="shared" si="51"/>
        <v>4</v>
      </c>
      <c r="D692" t="str">
        <f t="shared" si="52"/>
        <v/>
      </c>
      <c r="E692" t="str">
        <f t="shared" si="53"/>
        <v/>
      </c>
      <c r="F692" t="str">
        <f t="shared" si="54"/>
        <v/>
      </c>
      <c r="G692" t="s">
        <v>824</v>
      </c>
      <c r="H692">
        <v>2022</v>
      </c>
      <c r="I692">
        <v>1</v>
      </c>
      <c r="J692" t="s">
        <v>823</v>
      </c>
      <c r="K692" s="36">
        <v>3550.4</v>
      </c>
      <c r="L692" s="36">
        <v>2659.59</v>
      </c>
      <c r="M692" s="36">
        <v>3778.18</v>
      </c>
      <c r="N692" s="36">
        <v>1536</v>
      </c>
      <c r="O692" s="36">
        <v>1480.42</v>
      </c>
      <c r="P692" s="36">
        <v>1747.27</v>
      </c>
      <c r="Q692" s="36">
        <v>446.81</v>
      </c>
      <c r="R692" s="36">
        <v>1300.46</v>
      </c>
      <c r="S692" s="36">
        <v>6233.87</v>
      </c>
      <c r="T692" s="36">
        <v>0</v>
      </c>
      <c r="U692" s="36">
        <v>-100</v>
      </c>
      <c r="V692" s="36">
        <v>-916.67</v>
      </c>
      <c r="W692" s="41">
        <v>56.73</v>
      </c>
      <c r="X692" s="42">
        <v>19969.060000000001</v>
      </c>
      <c r="Y692" s="42">
        <v>239628.73</v>
      </c>
      <c r="Z692" s="42">
        <v>1319.62</v>
      </c>
    </row>
    <row r="693" spans="1:26" x14ac:dyDescent="0.2">
      <c r="A693" t="s">
        <v>590</v>
      </c>
      <c r="B693" t="str">
        <f t="shared" si="50"/>
        <v>8</v>
      </c>
      <c r="C693" t="str">
        <f t="shared" si="51"/>
        <v>5</v>
      </c>
      <c r="D693" t="str">
        <f t="shared" si="52"/>
        <v/>
      </c>
      <c r="E693" t="str">
        <f t="shared" si="53"/>
        <v/>
      </c>
      <c r="F693" t="str">
        <f t="shared" si="54"/>
        <v/>
      </c>
      <c r="G693" t="s">
        <v>824</v>
      </c>
      <c r="H693">
        <v>2022</v>
      </c>
      <c r="I693">
        <v>1</v>
      </c>
      <c r="J693" t="s">
        <v>823</v>
      </c>
      <c r="K693" s="36">
        <v>3960.06</v>
      </c>
      <c r="L693" s="36">
        <v>3324.49</v>
      </c>
      <c r="M693" s="36">
        <v>4053.17</v>
      </c>
      <c r="N693" s="36">
        <v>1536</v>
      </c>
      <c r="O693" s="36">
        <v>1519.51</v>
      </c>
      <c r="P693" s="36">
        <v>1886.13</v>
      </c>
      <c r="Q693" s="36">
        <v>446.81</v>
      </c>
      <c r="R693" s="36">
        <v>1439.32</v>
      </c>
      <c r="S693" s="36">
        <v>7160.7</v>
      </c>
      <c r="T693" s="36">
        <v>0</v>
      </c>
      <c r="U693" s="36">
        <v>-100</v>
      </c>
      <c r="V693" s="36">
        <v>-1083.33</v>
      </c>
      <c r="W693" s="41">
        <v>63.23</v>
      </c>
      <c r="X693" s="42">
        <v>22256.73</v>
      </c>
      <c r="Y693" s="42">
        <v>267080.8</v>
      </c>
      <c r="Z693" s="42">
        <v>1521.3</v>
      </c>
    </row>
    <row r="694" spans="1:26" x14ac:dyDescent="0.2">
      <c r="A694" t="s">
        <v>591</v>
      </c>
      <c r="B694" t="str">
        <f t="shared" si="50"/>
        <v>8</v>
      </c>
      <c r="C694" t="str">
        <f t="shared" si="51"/>
        <v>6</v>
      </c>
      <c r="D694" t="str">
        <f t="shared" si="52"/>
        <v/>
      </c>
      <c r="E694" t="str">
        <f t="shared" si="53"/>
        <v/>
      </c>
      <c r="F694" t="str">
        <f t="shared" si="54"/>
        <v/>
      </c>
      <c r="G694" t="s">
        <v>824</v>
      </c>
      <c r="H694">
        <v>2022</v>
      </c>
      <c r="I694">
        <v>1</v>
      </c>
      <c r="J694" t="s">
        <v>823</v>
      </c>
      <c r="K694" s="36">
        <v>3960.06</v>
      </c>
      <c r="L694" s="36">
        <v>3989.39</v>
      </c>
      <c r="M694" s="36">
        <v>4328.16</v>
      </c>
      <c r="N694" s="36">
        <v>1536</v>
      </c>
      <c r="O694" s="36">
        <v>1558.6</v>
      </c>
      <c r="P694" s="36">
        <v>1984.03</v>
      </c>
      <c r="Q694" s="36">
        <v>446.81</v>
      </c>
      <c r="R694" s="36">
        <v>1537.22</v>
      </c>
      <c r="S694" s="36">
        <v>7792.07</v>
      </c>
      <c r="T694" s="36">
        <v>0</v>
      </c>
      <c r="U694" s="36">
        <v>-100</v>
      </c>
      <c r="V694" s="36">
        <v>-1250</v>
      </c>
      <c r="W694" s="41">
        <v>67.61</v>
      </c>
      <c r="X694" s="42">
        <v>23798.31</v>
      </c>
      <c r="Y694" s="42">
        <v>285579.76</v>
      </c>
      <c r="Z694" s="42">
        <v>1652.72</v>
      </c>
    </row>
    <row r="695" spans="1:26" x14ac:dyDescent="0.2">
      <c r="A695" t="s">
        <v>592</v>
      </c>
      <c r="B695" t="str">
        <f t="shared" si="50"/>
        <v>8</v>
      </c>
      <c r="C695" t="str">
        <f t="shared" si="51"/>
        <v>7</v>
      </c>
      <c r="D695" t="str">
        <f t="shared" si="52"/>
        <v/>
      </c>
      <c r="E695" t="str">
        <f t="shared" si="53"/>
        <v/>
      </c>
      <c r="F695" t="str">
        <f t="shared" si="54"/>
        <v/>
      </c>
      <c r="G695" t="s">
        <v>824</v>
      </c>
      <c r="H695">
        <v>2022</v>
      </c>
      <c r="I695">
        <v>1</v>
      </c>
      <c r="J695" t="s">
        <v>823</v>
      </c>
      <c r="K695" s="36">
        <v>4369.72</v>
      </c>
      <c r="L695" s="36">
        <v>4654.28</v>
      </c>
      <c r="M695" s="36">
        <v>4603.16</v>
      </c>
      <c r="N695" s="36">
        <v>1536</v>
      </c>
      <c r="O695" s="36">
        <v>1597.69</v>
      </c>
      <c r="P695" s="36">
        <v>2122.89</v>
      </c>
      <c r="Q695" s="36">
        <v>446.81</v>
      </c>
      <c r="R695" s="36">
        <v>1676.09</v>
      </c>
      <c r="S695" s="36">
        <v>8747.94</v>
      </c>
      <c r="T695" s="36">
        <v>0</v>
      </c>
      <c r="U695" s="36">
        <v>-100</v>
      </c>
      <c r="V695" s="36">
        <v>-1416.67</v>
      </c>
      <c r="W695" s="41">
        <v>74.19</v>
      </c>
      <c r="X695" s="42">
        <v>26115.02</v>
      </c>
      <c r="Y695" s="42">
        <v>313380.21000000002</v>
      </c>
      <c r="Z695" s="42">
        <v>1851.04</v>
      </c>
    </row>
    <row r="696" spans="1:26" x14ac:dyDescent="0.2">
      <c r="A696" t="s">
        <v>593</v>
      </c>
      <c r="B696" t="str">
        <f t="shared" si="50"/>
        <v>8</v>
      </c>
      <c r="C696" t="str">
        <f t="shared" si="51"/>
        <v>8</v>
      </c>
      <c r="D696" t="str">
        <f t="shared" si="52"/>
        <v/>
      </c>
      <c r="E696" t="str">
        <f t="shared" si="53"/>
        <v/>
      </c>
      <c r="F696" t="str">
        <f t="shared" si="54"/>
        <v/>
      </c>
      <c r="G696" t="s">
        <v>824</v>
      </c>
      <c r="H696">
        <v>2022</v>
      </c>
      <c r="I696">
        <v>1</v>
      </c>
      <c r="J696" t="s">
        <v>823</v>
      </c>
      <c r="K696" s="36">
        <v>4369.72</v>
      </c>
      <c r="L696" s="36">
        <v>5319.18</v>
      </c>
      <c r="M696" s="36">
        <v>4878.1499999999996</v>
      </c>
      <c r="N696" s="36">
        <v>1536</v>
      </c>
      <c r="O696" s="36">
        <v>1636.78</v>
      </c>
      <c r="P696" s="36">
        <v>2220.79</v>
      </c>
      <c r="Q696" s="36">
        <v>446.81</v>
      </c>
      <c r="R696" s="36">
        <v>1773.98</v>
      </c>
      <c r="S696" s="36">
        <v>9387.7900000000009</v>
      </c>
      <c r="T696" s="36">
        <v>0</v>
      </c>
      <c r="U696" s="36">
        <v>-100</v>
      </c>
      <c r="V696" s="36">
        <v>-1583.33</v>
      </c>
      <c r="W696" s="41">
        <v>78.59</v>
      </c>
      <c r="X696" s="42">
        <v>27665.08</v>
      </c>
      <c r="Y696" s="42">
        <v>331980.94</v>
      </c>
      <c r="Z696" s="42">
        <v>2279.04</v>
      </c>
    </row>
    <row r="697" spans="1:26" x14ac:dyDescent="0.2">
      <c r="A697" t="s">
        <v>594</v>
      </c>
      <c r="B697" t="str">
        <f t="shared" si="50"/>
        <v>8</v>
      </c>
      <c r="C697" t="str">
        <f t="shared" si="51"/>
        <v>9</v>
      </c>
      <c r="D697" t="str">
        <f t="shared" si="52"/>
        <v/>
      </c>
      <c r="E697" t="str">
        <f t="shared" si="53"/>
        <v/>
      </c>
      <c r="F697" t="str">
        <f t="shared" si="54"/>
        <v/>
      </c>
      <c r="G697" t="s">
        <v>824</v>
      </c>
      <c r="H697">
        <v>2022</v>
      </c>
      <c r="I697">
        <v>1</v>
      </c>
      <c r="J697" t="s">
        <v>823</v>
      </c>
      <c r="K697" s="36">
        <v>4779.3900000000003</v>
      </c>
      <c r="L697" s="36">
        <v>5984.08</v>
      </c>
      <c r="M697" s="36">
        <v>5153.1400000000003</v>
      </c>
      <c r="N697" s="36">
        <v>1536</v>
      </c>
      <c r="O697" s="36">
        <v>1675.87</v>
      </c>
      <c r="P697" s="36">
        <v>2359.65</v>
      </c>
      <c r="Q697" s="36">
        <v>446.81</v>
      </c>
      <c r="R697" s="36">
        <v>1912.85</v>
      </c>
      <c r="S697" s="36">
        <v>10343.65</v>
      </c>
      <c r="T697" s="36">
        <v>0</v>
      </c>
      <c r="U697" s="36">
        <v>-100</v>
      </c>
      <c r="V697" s="36">
        <v>-1750</v>
      </c>
      <c r="W697" s="41">
        <v>85.18</v>
      </c>
      <c r="X697" s="42">
        <v>29981.78</v>
      </c>
      <c r="Y697" s="42">
        <v>359781.38</v>
      </c>
      <c r="Z697" s="42">
        <v>2494.64</v>
      </c>
    </row>
    <row r="698" spans="1:26" x14ac:dyDescent="0.2">
      <c r="A698" t="s">
        <v>595</v>
      </c>
      <c r="B698" t="str">
        <f t="shared" si="50"/>
        <v>8</v>
      </c>
      <c r="C698" t="str">
        <f>MID($A698,4,2)</f>
        <v>10</v>
      </c>
      <c r="D698" t="str">
        <f t="shared" si="52"/>
        <v/>
      </c>
      <c r="E698" t="str">
        <f t="shared" si="53"/>
        <v/>
      </c>
      <c r="F698" t="str">
        <f t="shared" si="54"/>
        <v/>
      </c>
      <c r="G698" t="s">
        <v>824</v>
      </c>
      <c r="H698">
        <v>2022</v>
      </c>
      <c r="I698">
        <v>1</v>
      </c>
      <c r="J698" t="s">
        <v>823</v>
      </c>
      <c r="K698" s="36">
        <v>4779.3900000000003</v>
      </c>
      <c r="L698" s="36">
        <v>6648.98</v>
      </c>
      <c r="M698" s="36">
        <v>5428.13</v>
      </c>
      <c r="N698" s="36">
        <v>1536</v>
      </c>
      <c r="O698" s="36">
        <v>1714.97</v>
      </c>
      <c r="P698" s="36">
        <v>2457.5500000000002</v>
      </c>
      <c r="Q698" s="36">
        <v>446.81</v>
      </c>
      <c r="R698" s="36">
        <v>2010.75</v>
      </c>
      <c r="S698" s="36">
        <v>11145.04</v>
      </c>
      <c r="T698" s="36">
        <v>0</v>
      </c>
      <c r="U698" s="36">
        <v>-100</v>
      </c>
      <c r="V698" s="36">
        <v>-1916.67</v>
      </c>
      <c r="W698" s="41">
        <v>90.04</v>
      </c>
      <c r="X698" s="42">
        <v>31693.38</v>
      </c>
      <c r="Y698" s="42">
        <v>380320.6</v>
      </c>
      <c r="Z698" s="42">
        <v>2646.63</v>
      </c>
    </row>
    <row r="699" spans="1:26" x14ac:dyDescent="0.2">
      <c r="A699" t="s">
        <v>800</v>
      </c>
      <c r="B699" t="str">
        <f t="shared" si="50"/>
        <v>9</v>
      </c>
      <c r="C699" t="str">
        <f t="shared" si="51"/>
        <v>0</v>
      </c>
      <c r="D699" t="str">
        <f t="shared" si="52"/>
        <v/>
      </c>
      <c r="E699" t="str">
        <f t="shared" si="53"/>
        <v/>
      </c>
      <c r="F699" t="str">
        <f t="shared" si="54"/>
        <v/>
      </c>
      <c r="G699" t="s">
        <v>824</v>
      </c>
      <c r="H699">
        <v>2022</v>
      </c>
      <c r="I699">
        <v>1</v>
      </c>
      <c r="J699" t="s">
        <v>823</v>
      </c>
      <c r="K699" s="36">
        <v>3140.74</v>
      </c>
      <c r="L699" s="36">
        <v>0</v>
      </c>
      <c r="M699" s="36">
        <v>3012.99</v>
      </c>
      <c r="N699" s="36">
        <v>1728</v>
      </c>
      <c r="O699" s="36">
        <v>1406.72</v>
      </c>
      <c r="P699" s="36">
        <v>1419.01</v>
      </c>
      <c r="Q699" s="36">
        <v>490.17</v>
      </c>
      <c r="R699" s="36">
        <v>928.84</v>
      </c>
      <c r="S699" s="36">
        <v>4290.34</v>
      </c>
      <c r="T699" s="36">
        <v>0</v>
      </c>
      <c r="U699" s="36">
        <v>0</v>
      </c>
      <c r="V699" s="36">
        <v>0</v>
      </c>
      <c r="W699" s="41">
        <v>42.61</v>
      </c>
      <c r="X699" s="42">
        <v>14997.8</v>
      </c>
      <c r="Y699" s="42">
        <v>179973.62</v>
      </c>
      <c r="Z699" s="42">
        <v>804.19</v>
      </c>
    </row>
    <row r="700" spans="1:26" x14ac:dyDescent="0.2">
      <c r="A700" t="s">
        <v>596</v>
      </c>
      <c r="B700" t="str">
        <f t="shared" si="50"/>
        <v>9</v>
      </c>
      <c r="C700" t="str">
        <f t="shared" si="51"/>
        <v>1</v>
      </c>
      <c r="D700" t="str">
        <f t="shared" si="52"/>
        <v/>
      </c>
      <c r="E700" t="str">
        <f t="shared" si="53"/>
        <v/>
      </c>
      <c r="F700" t="str">
        <f t="shared" si="54"/>
        <v/>
      </c>
      <c r="G700" t="s">
        <v>824</v>
      </c>
      <c r="H700">
        <v>2022</v>
      </c>
      <c r="I700">
        <v>1</v>
      </c>
      <c r="J700" t="s">
        <v>823</v>
      </c>
      <c r="K700" s="36">
        <v>3550.4</v>
      </c>
      <c r="L700" s="36">
        <v>664.9</v>
      </c>
      <c r="M700" s="36">
        <v>3287.98</v>
      </c>
      <c r="N700" s="36">
        <v>1728</v>
      </c>
      <c r="O700" s="36">
        <v>1445.81</v>
      </c>
      <c r="P700" s="36">
        <v>1557.88</v>
      </c>
      <c r="Q700" s="36">
        <v>490.17</v>
      </c>
      <c r="R700" s="36">
        <v>1067.71</v>
      </c>
      <c r="S700" s="36">
        <v>4906.59</v>
      </c>
      <c r="T700" s="36">
        <v>0</v>
      </c>
      <c r="U700" s="36">
        <v>-50</v>
      </c>
      <c r="V700" s="36">
        <v>-458.33</v>
      </c>
      <c r="W700" s="41">
        <v>47.25</v>
      </c>
      <c r="X700" s="42">
        <v>16633.22</v>
      </c>
      <c r="Y700" s="42">
        <v>199598.62</v>
      </c>
      <c r="Z700" s="42">
        <v>1015.14</v>
      </c>
    </row>
    <row r="701" spans="1:26" x14ac:dyDescent="0.2">
      <c r="A701" t="s">
        <v>597</v>
      </c>
      <c r="B701" t="str">
        <f t="shared" si="50"/>
        <v>9</v>
      </c>
      <c r="C701" t="str">
        <f t="shared" si="51"/>
        <v>2</v>
      </c>
      <c r="D701" t="str">
        <f t="shared" si="52"/>
        <v/>
      </c>
      <c r="E701" t="str">
        <f t="shared" si="53"/>
        <v/>
      </c>
      <c r="F701" t="str">
        <f t="shared" si="54"/>
        <v/>
      </c>
      <c r="G701" t="s">
        <v>824</v>
      </c>
      <c r="H701">
        <v>2022</v>
      </c>
      <c r="I701">
        <v>1</v>
      </c>
      <c r="J701" t="s">
        <v>823</v>
      </c>
      <c r="K701" s="36">
        <v>3550.4</v>
      </c>
      <c r="L701" s="36">
        <v>1329.8</v>
      </c>
      <c r="M701" s="36">
        <v>3562.97</v>
      </c>
      <c r="N701" s="36">
        <v>1728</v>
      </c>
      <c r="O701" s="36">
        <v>1484.9</v>
      </c>
      <c r="P701" s="36">
        <v>1655.78</v>
      </c>
      <c r="Q701" s="36">
        <v>490.17</v>
      </c>
      <c r="R701" s="36">
        <v>1165.6099999999999</v>
      </c>
      <c r="S701" s="36">
        <v>5454.34</v>
      </c>
      <c r="T701" s="36">
        <v>0</v>
      </c>
      <c r="U701" s="36">
        <v>-100</v>
      </c>
      <c r="V701" s="36">
        <v>-625</v>
      </c>
      <c r="W701" s="41">
        <v>51.25</v>
      </c>
      <c r="X701" s="42">
        <v>18041.18</v>
      </c>
      <c r="Y701" s="42">
        <v>216494.2</v>
      </c>
      <c r="Z701" s="42">
        <v>1144.9100000000001</v>
      </c>
    </row>
    <row r="702" spans="1:26" x14ac:dyDescent="0.2">
      <c r="A702" t="s">
        <v>598</v>
      </c>
      <c r="B702" t="str">
        <f t="shared" si="50"/>
        <v>9</v>
      </c>
      <c r="C702" t="str">
        <f t="shared" si="51"/>
        <v>3</v>
      </c>
      <c r="D702" t="str">
        <f t="shared" si="52"/>
        <v/>
      </c>
      <c r="E702" t="str">
        <f t="shared" si="53"/>
        <v/>
      </c>
      <c r="F702" t="str">
        <f t="shared" si="54"/>
        <v/>
      </c>
      <c r="G702" t="s">
        <v>824</v>
      </c>
      <c r="H702">
        <v>2022</v>
      </c>
      <c r="I702">
        <v>1</v>
      </c>
      <c r="J702" t="s">
        <v>823</v>
      </c>
      <c r="K702" s="36">
        <v>3960.06</v>
      </c>
      <c r="L702" s="36">
        <v>1994.69</v>
      </c>
      <c r="M702" s="36">
        <v>3837.97</v>
      </c>
      <c r="N702" s="36">
        <v>1728</v>
      </c>
      <c r="O702" s="36">
        <v>1523.99</v>
      </c>
      <c r="P702" s="36">
        <v>1794.64</v>
      </c>
      <c r="Q702" s="36">
        <v>490.17</v>
      </c>
      <c r="R702" s="36">
        <v>1304.47</v>
      </c>
      <c r="S702" s="36">
        <v>6381.17</v>
      </c>
      <c r="T702" s="36">
        <v>0</v>
      </c>
      <c r="U702" s="36">
        <v>-100</v>
      </c>
      <c r="V702" s="36">
        <v>-791.67</v>
      </c>
      <c r="W702" s="41">
        <v>57.75</v>
      </c>
      <c r="X702" s="42">
        <v>20328.86</v>
      </c>
      <c r="Y702" s="42">
        <v>243946.26</v>
      </c>
      <c r="Z702" s="42">
        <v>1332.5</v>
      </c>
    </row>
    <row r="703" spans="1:26" x14ac:dyDescent="0.2">
      <c r="A703" t="s">
        <v>599</v>
      </c>
      <c r="B703" t="str">
        <f t="shared" si="50"/>
        <v>9</v>
      </c>
      <c r="C703" t="str">
        <f t="shared" si="51"/>
        <v>4</v>
      </c>
      <c r="D703" t="str">
        <f t="shared" si="52"/>
        <v/>
      </c>
      <c r="E703" t="str">
        <f t="shared" si="53"/>
        <v/>
      </c>
      <c r="F703" t="str">
        <f t="shared" si="54"/>
        <v/>
      </c>
      <c r="G703" t="s">
        <v>824</v>
      </c>
      <c r="H703">
        <v>2022</v>
      </c>
      <c r="I703">
        <v>1</v>
      </c>
      <c r="J703" t="s">
        <v>823</v>
      </c>
      <c r="K703" s="36">
        <v>3960.06</v>
      </c>
      <c r="L703" s="36">
        <v>2659.59</v>
      </c>
      <c r="M703" s="36">
        <v>4112.96</v>
      </c>
      <c r="N703" s="36">
        <v>1728</v>
      </c>
      <c r="O703" s="36">
        <v>1563.08</v>
      </c>
      <c r="P703" s="36">
        <v>1892.54</v>
      </c>
      <c r="Q703" s="36">
        <v>490.17</v>
      </c>
      <c r="R703" s="36">
        <v>1402.37</v>
      </c>
      <c r="S703" s="36">
        <v>7001.6</v>
      </c>
      <c r="T703" s="36">
        <v>0</v>
      </c>
      <c r="U703" s="36">
        <v>-100</v>
      </c>
      <c r="V703" s="36">
        <v>-958.33</v>
      </c>
      <c r="W703" s="41">
        <v>62.1</v>
      </c>
      <c r="X703" s="42">
        <v>21859.49</v>
      </c>
      <c r="Y703" s="42">
        <v>262313.90000000002</v>
      </c>
      <c r="Z703" s="42">
        <v>1477.27</v>
      </c>
    </row>
    <row r="704" spans="1:26" x14ac:dyDescent="0.2">
      <c r="A704" t="s">
        <v>600</v>
      </c>
      <c r="B704" t="str">
        <f t="shared" si="50"/>
        <v>9</v>
      </c>
      <c r="C704" t="str">
        <f t="shared" si="51"/>
        <v>5</v>
      </c>
      <c r="D704" t="str">
        <f t="shared" si="52"/>
        <v/>
      </c>
      <c r="E704" t="str">
        <f t="shared" si="53"/>
        <v/>
      </c>
      <c r="F704" t="str">
        <f t="shared" si="54"/>
        <v/>
      </c>
      <c r="G704" t="s">
        <v>824</v>
      </c>
      <c r="H704">
        <v>2022</v>
      </c>
      <c r="I704">
        <v>1</v>
      </c>
      <c r="J704" t="s">
        <v>823</v>
      </c>
      <c r="K704" s="36">
        <v>4369.72</v>
      </c>
      <c r="L704" s="36">
        <v>3324.49</v>
      </c>
      <c r="M704" s="36">
        <v>4387.95</v>
      </c>
      <c r="N704" s="36">
        <v>1728</v>
      </c>
      <c r="O704" s="36">
        <v>1602.17</v>
      </c>
      <c r="P704" s="36">
        <v>2031.4</v>
      </c>
      <c r="Q704" s="36">
        <v>490.17</v>
      </c>
      <c r="R704" s="36">
        <v>1541.23</v>
      </c>
      <c r="S704" s="36">
        <v>7943.94</v>
      </c>
      <c r="T704" s="36">
        <v>0</v>
      </c>
      <c r="U704" s="36">
        <v>-100</v>
      </c>
      <c r="V704" s="36">
        <v>-1125</v>
      </c>
      <c r="W704" s="41">
        <v>68.64</v>
      </c>
      <c r="X704" s="42">
        <v>24162.67</v>
      </c>
      <c r="Y704" s="42">
        <v>289952.08</v>
      </c>
      <c r="Z704" s="42">
        <v>1663.68</v>
      </c>
    </row>
    <row r="705" spans="1:26" x14ac:dyDescent="0.2">
      <c r="A705" t="s">
        <v>601</v>
      </c>
      <c r="B705" t="str">
        <f t="shared" si="50"/>
        <v>9</v>
      </c>
      <c r="C705" t="str">
        <f t="shared" si="51"/>
        <v>6</v>
      </c>
      <c r="D705" t="str">
        <f t="shared" si="52"/>
        <v/>
      </c>
      <c r="E705" t="str">
        <f t="shared" si="53"/>
        <v/>
      </c>
      <c r="F705" t="str">
        <f t="shared" si="54"/>
        <v/>
      </c>
      <c r="G705" t="s">
        <v>824</v>
      </c>
      <c r="H705">
        <v>2022</v>
      </c>
      <c r="I705">
        <v>1</v>
      </c>
      <c r="J705" t="s">
        <v>823</v>
      </c>
      <c r="K705" s="36">
        <v>4369.72</v>
      </c>
      <c r="L705" s="36">
        <v>3989.39</v>
      </c>
      <c r="M705" s="36">
        <v>4662.9399999999996</v>
      </c>
      <c r="N705" s="36">
        <v>1728</v>
      </c>
      <c r="O705" s="36">
        <v>1641.26</v>
      </c>
      <c r="P705" s="36">
        <v>2129.3000000000002</v>
      </c>
      <c r="Q705" s="36">
        <v>490.17</v>
      </c>
      <c r="R705" s="36">
        <v>1639.13</v>
      </c>
      <c r="S705" s="36">
        <v>8583.7900000000009</v>
      </c>
      <c r="T705" s="36">
        <v>0</v>
      </c>
      <c r="U705" s="36">
        <v>-100</v>
      </c>
      <c r="V705" s="36">
        <v>-1291.67</v>
      </c>
      <c r="W705" s="41">
        <v>73.05</v>
      </c>
      <c r="X705" s="42">
        <v>25712.73</v>
      </c>
      <c r="Y705" s="42">
        <v>308552.81</v>
      </c>
      <c r="Z705" s="42">
        <v>1795.1</v>
      </c>
    </row>
    <row r="706" spans="1:26" x14ac:dyDescent="0.2">
      <c r="A706" t="s">
        <v>602</v>
      </c>
      <c r="B706" t="str">
        <f t="shared" si="50"/>
        <v>9</v>
      </c>
      <c r="C706" t="str">
        <f t="shared" si="51"/>
        <v>7</v>
      </c>
      <c r="D706" t="str">
        <f t="shared" si="52"/>
        <v/>
      </c>
      <c r="E706" t="str">
        <f t="shared" si="53"/>
        <v/>
      </c>
      <c r="F706" t="str">
        <f t="shared" si="54"/>
        <v/>
      </c>
      <c r="G706" t="s">
        <v>824</v>
      </c>
      <c r="H706">
        <v>2022</v>
      </c>
      <c r="I706">
        <v>1</v>
      </c>
      <c r="J706" t="s">
        <v>823</v>
      </c>
      <c r="K706" s="36">
        <v>4779.3900000000003</v>
      </c>
      <c r="L706" s="36">
        <v>4654.28</v>
      </c>
      <c r="M706" s="36">
        <v>4937.93</v>
      </c>
      <c r="N706" s="36">
        <v>1728</v>
      </c>
      <c r="O706" s="36">
        <v>1680.35</v>
      </c>
      <c r="P706" s="36">
        <v>2268.17</v>
      </c>
      <c r="Q706" s="36">
        <v>490.17</v>
      </c>
      <c r="R706" s="36">
        <v>1778</v>
      </c>
      <c r="S706" s="36">
        <v>9539.65</v>
      </c>
      <c r="T706" s="36">
        <v>0</v>
      </c>
      <c r="U706" s="36">
        <v>-100</v>
      </c>
      <c r="V706" s="36">
        <v>-1458.33</v>
      </c>
      <c r="W706" s="41">
        <v>79.63</v>
      </c>
      <c r="X706" s="42">
        <v>28029.439999999999</v>
      </c>
      <c r="Y706" s="42">
        <v>336353.26</v>
      </c>
      <c r="Z706" s="42">
        <v>2291.73</v>
      </c>
    </row>
    <row r="707" spans="1:26" x14ac:dyDescent="0.2">
      <c r="A707" t="s">
        <v>603</v>
      </c>
      <c r="B707" t="str">
        <f t="shared" si="50"/>
        <v>9</v>
      </c>
      <c r="C707" t="str">
        <f t="shared" si="51"/>
        <v>8</v>
      </c>
      <c r="D707" t="str">
        <f t="shared" si="52"/>
        <v/>
      </c>
      <c r="E707" t="str">
        <f t="shared" si="53"/>
        <v/>
      </c>
      <c r="F707" t="str">
        <f t="shared" si="54"/>
        <v/>
      </c>
      <c r="G707" t="s">
        <v>824</v>
      </c>
      <c r="H707">
        <v>2022</v>
      </c>
      <c r="I707">
        <v>1</v>
      </c>
      <c r="J707" t="s">
        <v>823</v>
      </c>
      <c r="K707" s="36">
        <v>4779.3900000000003</v>
      </c>
      <c r="L707" s="36">
        <v>5319.18</v>
      </c>
      <c r="M707" s="36">
        <v>5212.92</v>
      </c>
      <c r="N707" s="36">
        <v>1728</v>
      </c>
      <c r="O707" s="36">
        <v>1719.44</v>
      </c>
      <c r="P707" s="36">
        <v>2366.06</v>
      </c>
      <c r="Q707" s="36">
        <v>490.17</v>
      </c>
      <c r="R707" s="36">
        <v>1875.89</v>
      </c>
      <c r="S707" s="36">
        <v>10179.5</v>
      </c>
      <c r="T707" s="36">
        <v>0</v>
      </c>
      <c r="U707" s="36">
        <v>-100</v>
      </c>
      <c r="V707" s="36">
        <v>-1625</v>
      </c>
      <c r="W707" s="41">
        <v>84.03</v>
      </c>
      <c r="X707" s="42">
        <v>29579.5</v>
      </c>
      <c r="Y707" s="42">
        <v>354953.99</v>
      </c>
      <c r="Z707" s="42">
        <v>2443.7199999999998</v>
      </c>
    </row>
    <row r="708" spans="1:26" x14ac:dyDescent="0.2">
      <c r="A708" t="s">
        <v>604</v>
      </c>
      <c r="B708" t="str">
        <f>MID($A708,2,1)</f>
        <v>9</v>
      </c>
      <c r="C708" t="str">
        <f>MID($A708,4,1)</f>
        <v>9</v>
      </c>
      <c r="D708" t="str">
        <f t="shared" ref="D708:D719" si="55">MID($A708,6,1)</f>
        <v/>
      </c>
      <c r="E708" t="str">
        <f t="shared" ref="E708:E720" si="56">MID($A708,8,1)</f>
        <v/>
      </c>
      <c r="F708" t="str">
        <f t="shared" ref="F708:F720" si="57">MID($A708,10,1)</f>
        <v/>
      </c>
      <c r="G708" t="s">
        <v>824</v>
      </c>
      <c r="H708">
        <v>2022</v>
      </c>
      <c r="I708">
        <v>1</v>
      </c>
      <c r="J708" t="s">
        <v>823</v>
      </c>
      <c r="K708" s="36">
        <v>5189.05</v>
      </c>
      <c r="L708" s="36">
        <v>5984.08</v>
      </c>
      <c r="M708" s="36">
        <v>5487.92</v>
      </c>
      <c r="N708" s="36">
        <v>1728</v>
      </c>
      <c r="O708" s="36">
        <v>1758.54</v>
      </c>
      <c r="P708" s="36">
        <v>2504.9299999999998</v>
      </c>
      <c r="Q708" s="36">
        <v>490.17</v>
      </c>
      <c r="R708" s="36">
        <v>2014.76</v>
      </c>
      <c r="S708" s="36">
        <v>11353.95</v>
      </c>
      <c r="T708" s="36">
        <v>0</v>
      </c>
      <c r="U708" s="36">
        <v>-100</v>
      </c>
      <c r="V708" s="36">
        <v>-1791.67</v>
      </c>
      <c r="W708" s="41">
        <v>91.24</v>
      </c>
      <c r="X708" s="42">
        <v>32114.79</v>
      </c>
      <c r="Y708" s="42">
        <v>385377.43</v>
      </c>
      <c r="Z708" s="42">
        <v>2659.31</v>
      </c>
    </row>
    <row r="709" spans="1:26" x14ac:dyDescent="0.2">
      <c r="A709" t="s">
        <v>605</v>
      </c>
      <c r="B709" t="str">
        <f>MID($A709,2,1)</f>
        <v>9</v>
      </c>
      <c r="C709" t="str">
        <f>MID($A709,4,2)</f>
        <v>10</v>
      </c>
      <c r="D709" t="str">
        <f t="shared" si="55"/>
        <v/>
      </c>
      <c r="E709" t="str">
        <f t="shared" si="56"/>
        <v/>
      </c>
      <c r="F709" t="str">
        <f t="shared" si="57"/>
        <v/>
      </c>
      <c r="G709" t="s">
        <v>824</v>
      </c>
      <c r="H709">
        <v>2022</v>
      </c>
      <c r="I709">
        <v>1</v>
      </c>
      <c r="J709" t="s">
        <v>823</v>
      </c>
      <c r="K709" s="36">
        <v>5189.05</v>
      </c>
      <c r="L709" s="36">
        <v>6648.98</v>
      </c>
      <c r="M709" s="36">
        <v>5762.91</v>
      </c>
      <c r="N709" s="36">
        <v>1728</v>
      </c>
      <c r="O709" s="36">
        <v>1797.63</v>
      </c>
      <c r="P709" s="36">
        <v>2602.83</v>
      </c>
      <c r="Q709" s="36">
        <v>490.17</v>
      </c>
      <c r="R709" s="36">
        <v>2112.66</v>
      </c>
      <c r="S709" s="36">
        <v>12236.47</v>
      </c>
      <c r="T709" s="36">
        <v>0</v>
      </c>
      <c r="U709" s="36">
        <v>-100</v>
      </c>
      <c r="V709" s="36">
        <v>-1958.33</v>
      </c>
      <c r="W709" s="41">
        <v>96.33</v>
      </c>
      <c r="X709" s="42">
        <v>33907.519999999997</v>
      </c>
      <c r="Y709" s="42">
        <v>406890.21</v>
      </c>
      <c r="Z709" s="42">
        <v>2811.31</v>
      </c>
    </row>
    <row r="710" spans="1:26" x14ac:dyDescent="0.2">
      <c r="A710" t="s">
        <v>801</v>
      </c>
      <c r="B710" t="str">
        <f>MID($A710,2,2)</f>
        <v>10</v>
      </c>
      <c r="C710" t="str">
        <f>MID($A710,5,1)</f>
        <v>0</v>
      </c>
      <c r="D710" t="str">
        <f>MID($A710,7,1)</f>
        <v/>
      </c>
      <c r="E710" t="str">
        <f>MID($A710,9,1)</f>
        <v/>
      </c>
      <c r="F710" t="str">
        <f>MID($A710,11,1)</f>
        <v/>
      </c>
      <c r="G710" t="s">
        <v>824</v>
      </c>
      <c r="H710">
        <v>2022</v>
      </c>
      <c r="I710">
        <v>1</v>
      </c>
      <c r="J710" t="s">
        <v>823</v>
      </c>
      <c r="K710" s="36">
        <v>3140.74</v>
      </c>
      <c r="L710" s="36">
        <v>0</v>
      </c>
      <c r="M710" s="36">
        <v>3347.77</v>
      </c>
      <c r="N710" s="36">
        <v>1920</v>
      </c>
      <c r="O710" s="36">
        <v>1489.38</v>
      </c>
      <c r="P710" s="36">
        <v>1523.32</v>
      </c>
      <c r="Q710" s="36">
        <v>533.53</v>
      </c>
      <c r="R710" s="36">
        <v>989.79</v>
      </c>
      <c r="S710" s="36">
        <v>4740.71</v>
      </c>
      <c r="T710" s="36">
        <v>0</v>
      </c>
      <c r="U710" s="36">
        <v>0</v>
      </c>
      <c r="V710" s="36">
        <v>0</v>
      </c>
      <c r="W710" s="41">
        <v>45.91</v>
      </c>
      <c r="X710" s="42">
        <v>16161.91</v>
      </c>
      <c r="Y710" s="42">
        <v>193942.97</v>
      </c>
      <c r="Z710" s="42">
        <v>889.24</v>
      </c>
    </row>
    <row r="711" spans="1:26" x14ac:dyDescent="0.2">
      <c r="A711" t="s">
        <v>606</v>
      </c>
      <c r="B711" t="str">
        <f>MID($A711,2,2)</f>
        <v>10</v>
      </c>
      <c r="C711" t="str">
        <f>MID($A711,5,1)</f>
        <v>1</v>
      </c>
      <c r="D711" t="str">
        <f t="shared" si="55"/>
        <v/>
      </c>
      <c r="E711" t="str">
        <f t="shared" si="56"/>
        <v/>
      </c>
      <c r="F711" t="str">
        <f t="shared" si="57"/>
        <v/>
      </c>
      <c r="G711" t="s">
        <v>824</v>
      </c>
      <c r="H711">
        <v>2022</v>
      </c>
      <c r="I711">
        <v>1</v>
      </c>
      <c r="J711" t="s">
        <v>823</v>
      </c>
      <c r="K711" s="36">
        <v>3550.4</v>
      </c>
      <c r="L711" s="36">
        <v>664.9</v>
      </c>
      <c r="M711" s="36">
        <v>3622.76</v>
      </c>
      <c r="N711" s="36">
        <v>1920</v>
      </c>
      <c r="O711" s="36">
        <v>1528.47</v>
      </c>
      <c r="P711" s="36">
        <v>1662.19</v>
      </c>
      <c r="Q711" s="36">
        <v>533.53</v>
      </c>
      <c r="R711" s="36">
        <v>1128.6500000000001</v>
      </c>
      <c r="S711" s="36">
        <v>5355.51</v>
      </c>
      <c r="T711" s="36">
        <v>0</v>
      </c>
      <c r="U711" s="36">
        <v>-50</v>
      </c>
      <c r="V711" s="36">
        <v>-500</v>
      </c>
      <c r="W711" s="41">
        <v>50.44</v>
      </c>
      <c r="X711" s="42">
        <v>17754.22</v>
      </c>
      <c r="Y711" s="42">
        <v>213050.61</v>
      </c>
      <c r="Z711" s="42">
        <v>1101.43</v>
      </c>
    </row>
    <row r="712" spans="1:26" x14ac:dyDescent="0.2">
      <c r="A712" t="s">
        <v>607</v>
      </c>
      <c r="B712" t="str">
        <f t="shared" ref="B712:B720" si="58">MID($A712,2,2)</f>
        <v>10</v>
      </c>
      <c r="C712" t="str">
        <f t="shared" ref="C712:C719" si="59">MID($A712,5,1)</f>
        <v>2</v>
      </c>
      <c r="D712" t="str">
        <f t="shared" si="55"/>
        <v/>
      </c>
      <c r="E712" t="str">
        <f t="shared" si="56"/>
        <v/>
      </c>
      <c r="F712" t="str">
        <f t="shared" si="57"/>
        <v/>
      </c>
      <c r="G712" t="s">
        <v>824</v>
      </c>
      <c r="H712">
        <v>2022</v>
      </c>
      <c r="I712">
        <v>1</v>
      </c>
      <c r="J712" t="s">
        <v>823</v>
      </c>
      <c r="K712" s="36">
        <v>3550.4</v>
      </c>
      <c r="L712" s="36">
        <v>1329.8</v>
      </c>
      <c r="M712" s="36">
        <v>3897.75</v>
      </c>
      <c r="N712" s="36">
        <v>1920</v>
      </c>
      <c r="O712" s="36">
        <v>1567.56</v>
      </c>
      <c r="P712" s="36">
        <v>1760.08</v>
      </c>
      <c r="Q712" s="36">
        <v>533.53</v>
      </c>
      <c r="R712" s="36">
        <v>1226.55</v>
      </c>
      <c r="S712" s="36">
        <v>5915.66</v>
      </c>
      <c r="T712" s="36">
        <v>0</v>
      </c>
      <c r="U712" s="36">
        <v>-100</v>
      </c>
      <c r="V712" s="36">
        <v>-666.67</v>
      </c>
      <c r="W712" s="41">
        <v>54.47</v>
      </c>
      <c r="X712" s="42">
        <v>19174.580000000002</v>
      </c>
      <c r="Y712" s="42">
        <v>230094.94</v>
      </c>
      <c r="Z712" s="42">
        <v>1231.21</v>
      </c>
    </row>
    <row r="713" spans="1:26" x14ac:dyDescent="0.2">
      <c r="A713" t="s">
        <v>608</v>
      </c>
      <c r="B713" t="str">
        <f t="shared" si="58"/>
        <v>10</v>
      </c>
      <c r="C713" t="str">
        <f t="shared" si="59"/>
        <v>3</v>
      </c>
      <c r="D713" t="str">
        <f t="shared" si="55"/>
        <v/>
      </c>
      <c r="E713" t="str">
        <f t="shared" si="56"/>
        <v/>
      </c>
      <c r="F713" t="str">
        <f t="shared" si="57"/>
        <v/>
      </c>
      <c r="G713" t="s">
        <v>824</v>
      </c>
      <c r="H713">
        <v>2022</v>
      </c>
      <c r="I713">
        <v>1</v>
      </c>
      <c r="J713" t="s">
        <v>823</v>
      </c>
      <c r="K713" s="36">
        <v>3960.06</v>
      </c>
      <c r="L713" s="36">
        <v>1994.69</v>
      </c>
      <c r="M713" s="36">
        <v>4172.74</v>
      </c>
      <c r="N713" s="36">
        <v>1920</v>
      </c>
      <c r="O713" s="36">
        <v>1606.65</v>
      </c>
      <c r="P713" s="36">
        <v>1898.95</v>
      </c>
      <c r="Q713" s="36">
        <v>533.53</v>
      </c>
      <c r="R713" s="36">
        <v>1365.41</v>
      </c>
      <c r="S713" s="36">
        <v>6842.49</v>
      </c>
      <c r="T713" s="36">
        <v>0</v>
      </c>
      <c r="U713" s="36">
        <v>-100</v>
      </c>
      <c r="V713" s="36">
        <v>-833.33</v>
      </c>
      <c r="W713" s="41">
        <v>60.97</v>
      </c>
      <c r="X713" s="42">
        <v>21462.25</v>
      </c>
      <c r="Y713" s="42">
        <v>257547</v>
      </c>
      <c r="Z713" s="42">
        <v>1433.24</v>
      </c>
    </row>
    <row r="714" spans="1:26" x14ac:dyDescent="0.2">
      <c r="A714" t="s">
        <v>609</v>
      </c>
      <c r="B714" t="str">
        <f t="shared" si="58"/>
        <v>10</v>
      </c>
      <c r="C714" t="str">
        <f t="shared" si="59"/>
        <v>4</v>
      </c>
      <c r="D714" t="str">
        <f t="shared" si="55"/>
        <v/>
      </c>
      <c r="E714" t="str">
        <f t="shared" si="56"/>
        <v/>
      </c>
      <c r="F714" t="str">
        <f t="shared" si="57"/>
        <v/>
      </c>
      <c r="G714" t="s">
        <v>824</v>
      </c>
      <c r="H714">
        <v>2022</v>
      </c>
      <c r="I714">
        <v>1</v>
      </c>
      <c r="J714" t="s">
        <v>823</v>
      </c>
      <c r="K714" s="36">
        <v>3960.06</v>
      </c>
      <c r="L714" s="36">
        <v>2659.59</v>
      </c>
      <c r="M714" s="36">
        <v>4447.7299999999996</v>
      </c>
      <c r="N714" s="36">
        <v>1920</v>
      </c>
      <c r="O714" s="36">
        <v>1645.74</v>
      </c>
      <c r="P714" s="36">
        <v>1996.85</v>
      </c>
      <c r="Q714" s="36">
        <v>533.53</v>
      </c>
      <c r="R714" s="36">
        <v>1463.31</v>
      </c>
      <c r="S714" s="36">
        <v>7463.77</v>
      </c>
      <c r="T714" s="36">
        <v>0</v>
      </c>
      <c r="U714" s="36">
        <v>-100</v>
      </c>
      <c r="V714" s="36">
        <v>-1000</v>
      </c>
      <c r="W714" s="41">
        <v>65.319999999999993</v>
      </c>
      <c r="X714" s="42">
        <v>22993.75</v>
      </c>
      <c r="Y714" s="42">
        <v>275924.98</v>
      </c>
      <c r="Z714" s="42">
        <v>1564.66</v>
      </c>
    </row>
    <row r="715" spans="1:26" x14ac:dyDescent="0.2">
      <c r="A715" t="s">
        <v>610</v>
      </c>
      <c r="B715" t="str">
        <f t="shared" si="58"/>
        <v>10</v>
      </c>
      <c r="C715" t="str">
        <f t="shared" si="59"/>
        <v>5</v>
      </c>
      <c r="D715" t="str">
        <f t="shared" si="55"/>
        <v/>
      </c>
      <c r="E715" t="str">
        <f t="shared" si="56"/>
        <v/>
      </c>
      <c r="F715" t="str">
        <f t="shared" si="57"/>
        <v/>
      </c>
      <c r="G715" t="s">
        <v>824</v>
      </c>
      <c r="H715">
        <v>2022</v>
      </c>
      <c r="I715">
        <v>1</v>
      </c>
      <c r="J715" t="s">
        <v>823</v>
      </c>
      <c r="K715" s="36">
        <v>4369.72</v>
      </c>
      <c r="L715" s="36">
        <v>3324.49</v>
      </c>
      <c r="M715" s="36">
        <v>4722.7299999999996</v>
      </c>
      <c r="N715" s="36">
        <v>1920</v>
      </c>
      <c r="O715" s="36">
        <v>1684.83</v>
      </c>
      <c r="P715" s="36">
        <v>2135.71</v>
      </c>
      <c r="Q715" s="36">
        <v>533.53</v>
      </c>
      <c r="R715" s="36">
        <v>1602.18</v>
      </c>
      <c r="S715" s="36">
        <v>8419.64</v>
      </c>
      <c r="T715" s="36">
        <v>0</v>
      </c>
      <c r="U715" s="36">
        <v>-100</v>
      </c>
      <c r="V715" s="36">
        <v>-1166.67</v>
      </c>
      <c r="W715" s="41">
        <v>71.900000000000006</v>
      </c>
      <c r="X715" s="42">
        <v>25310.45</v>
      </c>
      <c r="Y715" s="42">
        <v>303725.42</v>
      </c>
      <c r="Z715" s="42">
        <v>1751.07</v>
      </c>
    </row>
    <row r="716" spans="1:26" x14ac:dyDescent="0.2">
      <c r="A716" t="s">
        <v>611</v>
      </c>
      <c r="B716" t="str">
        <f t="shared" si="58"/>
        <v>10</v>
      </c>
      <c r="C716" t="str">
        <f t="shared" si="59"/>
        <v>6</v>
      </c>
      <c r="D716" t="str">
        <f t="shared" si="55"/>
        <v/>
      </c>
      <c r="E716" t="str">
        <f t="shared" si="56"/>
        <v/>
      </c>
      <c r="F716" t="str">
        <f t="shared" si="57"/>
        <v/>
      </c>
      <c r="G716" t="s">
        <v>824</v>
      </c>
      <c r="H716">
        <v>2022</v>
      </c>
      <c r="I716">
        <v>1</v>
      </c>
      <c r="J716" t="s">
        <v>823</v>
      </c>
      <c r="K716" s="36">
        <v>4369.72</v>
      </c>
      <c r="L716" s="36">
        <v>3989.39</v>
      </c>
      <c r="M716" s="36">
        <v>4997.72</v>
      </c>
      <c r="N716" s="36">
        <v>1920</v>
      </c>
      <c r="O716" s="36">
        <v>1723.92</v>
      </c>
      <c r="P716" s="36">
        <v>2233.61</v>
      </c>
      <c r="Q716" s="36">
        <v>533.53</v>
      </c>
      <c r="R716" s="36">
        <v>1700.08</v>
      </c>
      <c r="S716" s="36">
        <v>9059.49</v>
      </c>
      <c r="T716" s="36">
        <v>0</v>
      </c>
      <c r="U716" s="36">
        <v>-100</v>
      </c>
      <c r="V716" s="36">
        <v>-1333.33</v>
      </c>
      <c r="W716" s="41">
        <v>76.31</v>
      </c>
      <c r="X716" s="42">
        <v>26860.51</v>
      </c>
      <c r="Y716" s="42">
        <v>322326.15000000002</v>
      </c>
      <c r="Z716" s="42">
        <v>1995.74</v>
      </c>
    </row>
    <row r="717" spans="1:26" x14ac:dyDescent="0.2">
      <c r="A717" t="s">
        <v>612</v>
      </c>
      <c r="B717" t="str">
        <f t="shared" si="58"/>
        <v>10</v>
      </c>
      <c r="C717" t="str">
        <f t="shared" si="59"/>
        <v>7</v>
      </c>
      <c r="D717" t="str">
        <f t="shared" si="55"/>
        <v/>
      </c>
      <c r="E717" t="str">
        <f t="shared" si="56"/>
        <v/>
      </c>
      <c r="F717" t="str">
        <f t="shared" si="57"/>
        <v/>
      </c>
      <c r="G717" t="s">
        <v>824</v>
      </c>
      <c r="H717">
        <v>2022</v>
      </c>
      <c r="I717">
        <v>1</v>
      </c>
      <c r="J717" t="s">
        <v>823</v>
      </c>
      <c r="K717" s="36">
        <v>4779.3900000000003</v>
      </c>
      <c r="L717" s="36">
        <v>4654.28</v>
      </c>
      <c r="M717" s="36">
        <v>5272.71</v>
      </c>
      <c r="N717" s="36">
        <v>1920</v>
      </c>
      <c r="O717" s="36">
        <v>1763.01</v>
      </c>
      <c r="P717" s="36">
        <v>2372.4699999999998</v>
      </c>
      <c r="Q717" s="36">
        <v>533.53</v>
      </c>
      <c r="R717" s="36">
        <v>1838.94</v>
      </c>
      <c r="S717" s="36">
        <v>10015.35</v>
      </c>
      <c r="T717" s="36">
        <v>0</v>
      </c>
      <c r="U717" s="36">
        <v>-100</v>
      </c>
      <c r="V717" s="36">
        <v>-1500</v>
      </c>
      <c r="W717" s="41">
        <v>82.89</v>
      </c>
      <c r="X717" s="42">
        <v>29177.22</v>
      </c>
      <c r="Y717" s="42">
        <v>350126.59</v>
      </c>
      <c r="Z717" s="42">
        <v>2392.8000000000002</v>
      </c>
    </row>
    <row r="718" spans="1:26" x14ac:dyDescent="0.2">
      <c r="A718" t="s">
        <v>613</v>
      </c>
      <c r="B718" t="str">
        <f t="shared" si="58"/>
        <v>10</v>
      </c>
      <c r="C718" t="str">
        <f t="shared" si="59"/>
        <v>8</v>
      </c>
      <c r="D718" t="str">
        <f t="shared" si="55"/>
        <v/>
      </c>
      <c r="E718" t="str">
        <f t="shared" si="56"/>
        <v/>
      </c>
      <c r="F718" t="str">
        <f t="shared" si="57"/>
        <v/>
      </c>
      <c r="G718" t="s">
        <v>824</v>
      </c>
      <c r="H718">
        <v>2022</v>
      </c>
      <c r="I718">
        <v>1</v>
      </c>
      <c r="J718" t="s">
        <v>823</v>
      </c>
      <c r="K718" s="36">
        <v>4779.3900000000003</v>
      </c>
      <c r="L718" s="36">
        <v>5319.18</v>
      </c>
      <c r="M718" s="36">
        <v>5547.7</v>
      </c>
      <c r="N718" s="36">
        <v>1920</v>
      </c>
      <c r="O718" s="36">
        <v>1802.11</v>
      </c>
      <c r="P718" s="36">
        <v>2470.37</v>
      </c>
      <c r="Q718" s="36">
        <v>533.53</v>
      </c>
      <c r="R718" s="36">
        <v>1936.84</v>
      </c>
      <c r="S718" s="36">
        <v>10690.78</v>
      </c>
      <c r="T718" s="36">
        <v>0</v>
      </c>
      <c r="U718" s="36">
        <v>-100</v>
      </c>
      <c r="V718" s="36">
        <v>-1666.67</v>
      </c>
      <c r="W718" s="41">
        <v>87.39</v>
      </c>
      <c r="X718" s="42">
        <v>30762.86</v>
      </c>
      <c r="Y718" s="42">
        <v>369154.3</v>
      </c>
      <c r="Z718" s="42">
        <v>2544.79</v>
      </c>
    </row>
    <row r="719" spans="1:26" x14ac:dyDescent="0.2">
      <c r="A719" t="s">
        <v>614</v>
      </c>
      <c r="B719" t="str">
        <f t="shared" si="58"/>
        <v>10</v>
      </c>
      <c r="C719" t="str">
        <f t="shared" si="59"/>
        <v>9</v>
      </c>
      <c r="D719" t="str">
        <f t="shared" si="55"/>
        <v/>
      </c>
      <c r="E719" t="str">
        <f t="shared" si="56"/>
        <v/>
      </c>
      <c r="F719" t="str">
        <f t="shared" si="57"/>
        <v/>
      </c>
      <c r="G719" t="s">
        <v>824</v>
      </c>
      <c r="H719">
        <v>2022</v>
      </c>
      <c r="I719">
        <v>1</v>
      </c>
      <c r="J719" t="s">
        <v>823</v>
      </c>
      <c r="K719" s="36">
        <v>5189.05</v>
      </c>
      <c r="L719" s="36">
        <v>5984.08</v>
      </c>
      <c r="M719" s="36">
        <v>5822.69</v>
      </c>
      <c r="N719" s="36">
        <v>1920</v>
      </c>
      <c r="O719" s="36">
        <v>1841.2</v>
      </c>
      <c r="P719" s="36">
        <v>2609.2399999999998</v>
      </c>
      <c r="Q719" s="36">
        <v>533.53</v>
      </c>
      <c r="R719" s="36">
        <v>2075.6999999999998</v>
      </c>
      <c r="S719" s="36">
        <v>12009.34</v>
      </c>
      <c r="T719" s="36">
        <v>0</v>
      </c>
      <c r="U719" s="36">
        <v>-100</v>
      </c>
      <c r="V719" s="36">
        <v>-1833.33</v>
      </c>
      <c r="W719" s="41">
        <v>95.01</v>
      </c>
      <c r="X719" s="42">
        <v>33442.26</v>
      </c>
      <c r="Y719" s="42">
        <v>401307.07</v>
      </c>
      <c r="Z719" s="42">
        <v>2760.38</v>
      </c>
    </row>
    <row r="720" spans="1:26" x14ac:dyDescent="0.2">
      <c r="A720" t="s">
        <v>615</v>
      </c>
      <c r="B720" t="str">
        <f t="shared" si="58"/>
        <v>10</v>
      </c>
      <c r="C720" t="str">
        <f>MID($A720,5,2)</f>
        <v>10</v>
      </c>
      <c r="E720" t="str">
        <f t="shared" si="56"/>
        <v/>
      </c>
      <c r="F720" t="str">
        <f t="shared" si="57"/>
        <v/>
      </c>
      <c r="G720" t="s">
        <v>824</v>
      </c>
      <c r="H720">
        <v>2022</v>
      </c>
      <c r="I720">
        <v>1</v>
      </c>
      <c r="J720" t="s">
        <v>823</v>
      </c>
      <c r="K720" s="36">
        <v>5189.05</v>
      </c>
      <c r="L720" s="36">
        <v>6648.98</v>
      </c>
      <c r="M720" s="36">
        <v>6097.68</v>
      </c>
      <c r="N720" s="36">
        <v>1920</v>
      </c>
      <c r="O720" s="36">
        <v>1880.29</v>
      </c>
      <c r="P720" s="36">
        <v>2707.13</v>
      </c>
      <c r="Q720" s="36">
        <v>533.53</v>
      </c>
      <c r="R720" s="36">
        <v>2173.6</v>
      </c>
      <c r="S720" s="36">
        <v>12891.86</v>
      </c>
      <c r="T720" s="36">
        <v>0</v>
      </c>
      <c r="U720" s="36">
        <v>-100</v>
      </c>
      <c r="V720" s="36">
        <v>-2000</v>
      </c>
      <c r="W720" s="41">
        <v>100.1</v>
      </c>
      <c r="X720" s="42">
        <v>35234.99</v>
      </c>
      <c r="Y720" s="42">
        <v>422819.85</v>
      </c>
      <c r="Z720" s="42">
        <v>2912.38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917B4C"/>
  </sheetPr>
  <dimension ref="A1:AAS10"/>
  <sheetViews>
    <sheetView topLeftCell="XC1" workbookViewId="0">
      <selection activeCell="XD3" sqref="XD3"/>
    </sheetView>
  </sheetViews>
  <sheetFormatPr baseColWidth="10" defaultColWidth="8.83203125" defaultRowHeight="15" x14ac:dyDescent="0.2"/>
  <cols>
    <col min="1" max="1" width="17.33203125" bestFit="1" customWidth="1"/>
    <col min="2" max="2" width="8.83203125" bestFit="1" customWidth="1"/>
    <col min="3" max="4" width="10.5" bestFit="1" customWidth="1"/>
    <col min="5" max="5" width="10.6640625" bestFit="1" customWidth="1"/>
    <col min="6" max="7" width="10.5" bestFit="1" customWidth="1"/>
    <col min="8" max="10" width="11.5" bestFit="1" customWidth="1"/>
    <col min="11" max="11" width="10.5" bestFit="1" customWidth="1"/>
    <col min="12" max="14" width="10.6640625" bestFit="1" customWidth="1"/>
    <col min="15" max="17" width="10.5" bestFit="1" customWidth="1"/>
    <col min="18" max="31" width="11.5" bestFit="1" customWidth="1"/>
    <col min="32" max="33" width="10.6640625" bestFit="1" customWidth="1"/>
    <col min="34" max="34" width="11.5" bestFit="1" customWidth="1"/>
    <col min="35" max="37" width="10.5" bestFit="1" customWidth="1"/>
    <col min="38" max="66" width="11.5" bestFit="1" customWidth="1"/>
    <col min="67" max="67" width="10.6640625" bestFit="1" customWidth="1"/>
    <col min="68" max="69" width="11.5" bestFit="1" customWidth="1"/>
    <col min="70" max="72" width="10.5" bestFit="1" customWidth="1"/>
    <col min="73" max="127" width="11.5" bestFit="1" customWidth="1"/>
    <col min="128" max="128" width="10.5" bestFit="1" customWidth="1"/>
    <col min="129" max="211" width="11.5" bestFit="1" customWidth="1"/>
    <col min="212" max="212" width="10.5" bestFit="1" customWidth="1"/>
    <col min="213" max="216" width="11.5" bestFit="1" customWidth="1"/>
    <col min="217" max="218" width="10.5" bestFit="1" customWidth="1"/>
    <col min="219" max="219" width="10.6640625" bestFit="1" customWidth="1"/>
    <col min="220" max="221" width="10.5" bestFit="1" customWidth="1"/>
    <col min="222" max="224" width="11.5" bestFit="1" customWidth="1"/>
    <col min="225" max="225" width="10.5" bestFit="1" customWidth="1"/>
    <col min="226" max="228" width="10.6640625" bestFit="1" customWidth="1"/>
    <col min="229" max="231" width="10.5" bestFit="1" customWidth="1"/>
    <col min="232" max="246" width="11.5" bestFit="1" customWidth="1"/>
    <col min="247" max="247" width="10.6640625" bestFit="1" customWidth="1"/>
    <col min="248" max="249" width="11.5" bestFit="1" customWidth="1"/>
    <col min="250" max="251" width="10.5" bestFit="1" customWidth="1"/>
    <col min="252" max="284" width="11.5" bestFit="1" customWidth="1"/>
    <col min="285" max="286" width="10.5" bestFit="1" customWidth="1"/>
    <col min="287" max="430" width="11.5" bestFit="1" customWidth="1"/>
    <col min="431" max="431" width="10.5" bestFit="1" customWidth="1"/>
    <col min="432" max="433" width="11.5" bestFit="1" customWidth="1"/>
    <col min="434" max="435" width="10.5" bestFit="1" customWidth="1"/>
    <col min="436" max="443" width="11.5" bestFit="1" customWidth="1"/>
    <col min="444" max="445" width="10.5" bestFit="1" customWidth="1"/>
    <col min="446" max="474" width="11.5" bestFit="1" customWidth="1"/>
  </cols>
  <sheetData>
    <row r="1" spans="1:721" x14ac:dyDescent="0.2">
      <c r="A1" t="s">
        <v>31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  <c r="IW1">
        <v>255</v>
      </c>
      <c r="IX1">
        <v>256</v>
      </c>
      <c r="IY1">
        <v>257</v>
      </c>
      <c r="IZ1">
        <v>258</v>
      </c>
      <c r="JA1">
        <v>259</v>
      </c>
      <c r="JB1">
        <v>260</v>
      </c>
      <c r="JC1">
        <v>261</v>
      </c>
      <c r="JD1">
        <v>262</v>
      </c>
      <c r="JE1">
        <v>263</v>
      </c>
      <c r="JF1">
        <v>264</v>
      </c>
      <c r="JG1">
        <v>265</v>
      </c>
      <c r="JH1">
        <v>266</v>
      </c>
      <c r="JI1">
        <v>267</v>
      </c>
      <c r="JJ1">
        <v>268</v>
      </c>
      <c r="JK1">
        <v>269</v>
      </c>
      <c r="JL1">
        <v>270</v>
      </c>
      <c r="JM1">
        <v>271</v>
      </c>
      <c r="JN1">
        <v>272</v>
      </c>
      <c r="JO1">
        <v>273</v>
      </c>
      <c r="JP1">
        <v>274</v>
      </c>
      <c r="JQ1">
        <v>275</v>
      </c>
      <c r="JR1">
        <v>276</v>
      </c>
      <c r="JS1">
        <v>277</v>
      </c>
      <c r="JT1">
        <v>278</v>
      </c>
      <c r="JU1">
        <v>279</v>
      </c>
      <c r="JV1">
        <v>280</v>
      </c>
      <c r="JW1">
        <v>281</v>
      </c>
      <c r="JX1">
        <v>282</v>
      </c>
      <c r="JY1">
        <v>283</v>
      </c>
      <c r="JZ1">
        <v>284</v>
      </c>
      <c r="KA1">
        <v>285</v>
      </c>
      <c r="KB1">
        <v>286</v>
      </c>
      <c r="KC1">
        <v>287</v>
      </c>
      <c r="KD1">
        <v>288</v>
      </c>
      <c r="KE1">
        <v>289</v>
      </c>
      <c r="KF1">
        <v>290</v>
      </c>
      <c r="KG1">
        <v>291</v>
      </c>
      <c r="KH1">
        <v>292</v>
      </c>
      <c r="KI1">
        <v>293</v>
      </c>
      <c r="KJ1">
        <v>294</v>
      </c>
      <c r="KK1">
        <v>295</v>
      </c>
      <c r="KL1">
        <v>296</v>
      </c>
      <c r="KM1">
        <v>297</v>
      </c>
      <c r="KN1">
        <v>298</v>
      </c>
      <c r="KO1">
        <v>299</v>
      </c>
      <c r="KP1">
        <v>300</v>
      </c>
      <c r="KQ1">
        <v>301</v>
      </c>
      <c r="KR1">
        <v>302</v>
      </c>
      <c r="KS1">
        <v>303</v>
      </c>
      <c r="KT1">
        <v>304</v>
      </c>
      <c r="KU1">
        <v>305</v>
      </c>
      <c r="KV1">
        <v>306</v>
      </c>
      <c r="KW1">
        <v>307</v>
      </c>
      <c r="KX1">
        <v>308</v>
      </c>
      <c r="KY1">
        <v>309</v>
      </c>
      <c r="KZ1">
        <v>310</v>
      </c>
      <c r="LA1">
        <v>311</v>
      </c>
      <c r="LB1">
        <v>312</v>
      </c>
      <c r="LC1">
        <v>313</v>
      </c>
      <c r="LD1">
        <v>314</v>
      </c>
      <c r="LE1">
        <v>315</v>
      </c>
      <c r="LF1">
        <v>316</v>
      </c>
      <c r="LG1">
        <v>317</v>
      </c>
      <c r="LH1">
        <v>318</v>
      </c>
      <c r="LI1">
        <v>319</v>
      </c>
      <c r="LJ1">
        <v>320</v>
      </c>
      <c r="LK1">
        <v>321</v>
      </c>
      <c r="LL1">
        <v>322</v>
      </c>
      <c r="LM1">
        <v>323</v>
      </c>
      <c r="LN1">
        <v>324</v>
      </c>
      <c r="LO1">
        <v>325</v>
      </c>
      <c r="LP1">
        <v>326</v>
      </c>
      <c r="LQ1">
        <v>327</v>
      </c>
      <c r="LR1">
        <v>328</v>
      </c>
      <c r="LS1">
        <v>329</v>
      </c>
      <c r="LT1">
        <v>330</v>
      </c>
      <c r="LU1">
        <v>331</v>
      </c>
      <c r="LV1">
        <v>332</v>
      </c>
      <c r="LW1">
        <v>333</v>
      </c>
      <c r="LX1">
        <v>334</v>
      </c>
      <c r="LY1">
        <v>335</v>
      </c>
      <c r="LZ1">
        <v>336</v>
      </c>
      <c r="MA1">
        <v>337</v>
      </c>
      <c r="MB1">
        <v>338</v>
      </c>
      <c r="MC1">
        <v>339</v>
      </c>
      <c r="MD1">
        <v>340</v>
      </c>
      <c r="ME1">
        <v>341</v>
      </c>
      <c r="MF1">
        <v>342</v>
      </c>
      <c r="MG1">
        <v>343</v>
      </c>
      <c r="MH1">
        <v>344</v>
      </c>
      <c r="MI1">
        <v>345</v>
      </c>
      <c r="MJ1">
        <v>346</v>
      </c>
      <c r="MK1">
        <v>347</v>
      </c>
      <c r="ML1">
        <v>348</v>
      </c>
      <c r="MM1">
        <v>349</v>
      </c>
      <c r="MN1">
        <v>350</v>
      </c>
      <c r="MO1">
        <v>351</v>
      </c>
      <c r="MP1">
        <v>352</v>
      </c>
      <c r="MQ1">
        <v>353</v>
      </c>
      <c r="MR1">
        <v>354</v>
      </c>
      <c r="MS1">
        <v>355</v>
      </c>
      <c r="MT1">
        <v>356</v>
      </c>
      <c r="MU1">
        <v>357</v>
      </c>
      <c r="MV1">
        <v>358</v>
      </c>
      <c r="MW1">
        <v>359</v>
      </c>
      <c r="MX1">
        <v>360</v>
      </c>
      <c r="MY1">
        <v>361</v>
      </c>
      <c r="MZ1">
        <v>362</v>
      </c>
      <c r="NA1">
        <v>363</v>
      </c>
      <c r="NB1">
        <v>364</v>
      </c>
      <c r="NC1">
        <v>365</v>
      </c>
      <c r="ND1">
        <v>366</v>
      </c>
      <c r="NE1">
        <v>367</v>
      </c>
      <c r="NF1">
        <v>368</v>
      </c>
      <c r="NG1">
        <v>369</v>
      </c>
      <c r="NH1">
        <v>370</v>
      </c>
      <c r="NI1">
        <v>371</v>
      </c>
      <c r="NJ1">
        <v>372</v>
      </c>
      <c r="NK1">
        <v>373</v>
      </c>
      <c r="NL1">
        <v>374</v>
      </c>
      <c r="NM1">
        <v>375</v>
      </c>
      <c r="NN1">
        <v>376</v>
      </c>
      <c r="NO1">
        <v>377</v>
      </c>
      <c r="NP1">
        <v>378</v>
      </c>
      <c r="NQ1">
        <v>379</v>
      </c>
      <c r="NR1">
        <v>380</v>
      </c>
      <c r="NS1">
        <v>381</v>
      </c>
      <c r="NT1">
        <v>382</v>
      </c>
      <c r="NU1">
        <v>383</v>
      </c>
      <c r="NV1">
        <v>384</v>
      </c>
      <c r="NW1">
        <v>385</v>
      </c>
      <c r="NX1">
        <v>386</v>
      </c>
      <c r="NY1">
        <v>387</v>
      </c>
      <c r="NZ1">
        <v>388</v>
      </c>
      <c r="OA1">
        <v>389</v>
      </c>
      <c r="OB1">
        <v>390</v>
      </c>
      <c r="OC1">
        <v>391</v>
      </c>
      <c r="OD1">
        <v>392</v>
      </c>
      <c r="OE1">
        <v>393</v>
      </c>
      <c r="OF1">
        <v>394</v>
      </c>
      <c r="OG1">
        <v>395</v>
      </c>
      <c r="OH1">
        <v>396</v>
      </c>
      <c r="OI1">
        <v>397</v>
      </c>
      <c r="OJ1">
        <v>398</v>
      </c>
      <c r="OK1">
        <v>399</v>
      </c>
      <c r="OL1">
        <v>400</v>
      </c>
      <c r="OM1">
        <v>401</v>
      </c>
      <c r="ON1">
        <v>402</v>
      </c>
      <c r="OO1">
        <v>403</v>
      </c>
      <c r="OP1">
        <v>404</v>
      </c>
      <c r="OQ1">
        <v>405</v>
      </c>
      <c r="OR1">
        <v>406</v>
      </c>
      <c r="OS1">
        <v>407</v>
      </c>
      <c r="OT1">
        <v>408</v>
      </c>
      <c r="OU1">
        <v>409</v>
      </c>
      <c r="OV1">
        <v>410</v>
      </c>
      <c r="OW1">
        <v>411</v>
      </c>
      <c r="OX1">
        <v>412</v>
      </c>
      <c r="OY1">
        <v>413</v>
      </c>
      <c r="OZ1">
        <v>414</v>
      </c>
      <c r="PA1">
        <v>415</v>
      </c>
      <c r="PB1">
        <v>416</v>
      </c>
      <c r="PC1">
        <v>417</v>
      </c>
      <c r="PD1">
        <v>418</v>
      </c>
      <c r="PE1">
        <v>419</v>
      </c>
      <c r="PF1">
        <v>420</v>
      </c>
      <c r="PG1">
        <v>421</v>
      </c>
      <c r="PH1">
        <v>422</v>
      </c>
      <c r="PI1">
        <v>423</v>
      </c>
      <c r="PJ1">
        <v>424</v>
      </c>
      <c r="PK1">
        <v>425</v>
      </c>
      <c r="PL1">
        <v>426</v>
      </c>
      <c r="PM1">
        <v>427</v>
      </c>
      <c r="PN1">
        <v>428</v>
      </c>
      <c r="PO1">
        <v>429</v>
      </c>
      <c r="PP1">
        <v>430</v>
      </c>
      <c r="PQ1">
        <v>431</v>
      </c>
      <c r="PR1">
        <v>432</v>
      </c>
      <c r="PS1">
        <v>433</v>
      </c>
      <c r="PT1">
        <v>434</v>
      </c>
      <c r="PU1">
        <v>435</v>
      </c>
      <c r="PV1">
        <v>436</v>
      </c>
      <c r="PW1">
        <v>437</v>
      </c>
      <c r="PX1">
        <v>438</v>
      </c>
      <c r="PY1">
        <v>439</v>
      </c>
      <c r="PZ1">
        <v>440</v>
      </c>
      <c r="QA1">
        <v>441</v>
      </c>
      <c r="QB1">
        <v>442</v>
      </c>
      <c r="QC1">
        <v>443</v>
      </c>
      <c r="QD1">
        <v>444</v>
      </c>
      <c r="QE1">
        <v>445</v>
      </c>
      <c r="QF1">
        <v>446</v>
      </c>
      <c r="QG1">
        <v>447</v>
      </c>
      <c r="QH1">
        <v>448</v>
      </c>
      <c r="QI1">
        <v>449</v>
      </c>
      <c r="QJ1">
        <v>450</v>
      </c>
      <c r="QK1">
        <v>451</v>
      </c>
      <c r="QL1">
        <v>452</v>
      </c>
      <c r="QM1">
        <v>453</v>
      </c>
      <c r="QN1">
        <v>454</v>
      </c>
      <c r="QO1">
        <v>455</v>
      </c>
      <c r="QP1">
        <v>456</v>
      </c>
      <c r="QQ1">
        <v>457</v>
      </c>
      <c r="QR1">
        <v>458</v>
      </c>
      <c r="QS1">
        <v>459</v>
      </c>
      <c r="QT1">
        <v>460</v>
      </c>
      <c r="QU1">
        <v>461</v>
      </c>
      <c r="QV1">
        <v>462</v>
      </c>
      <c r="QW1">
        <v>463</v>
      </c>
      <c r="QX1">
        <v>464</v>
      </c>
      <c r="QY1">
        <v>465</v>
      </c>
      <c r="QZ1">
        <v>466</v>
      </c>
      <c r="RA1">
        <v>467</v>
      </c>
      <c r="RB1">
        <v>468</v>
      </c>
      <c r="RC1">
        <v>469</v>
      </c>
      <c r="RD1">
        <v>470</v>
      </c>
      <c r="RE1">
        <v>471</v>
      </c>
      <c r="RF1">
        <v>472</v>
      </c>
      <c r="RG1">
        <v>473</v>
      </c>
      <c r="RH1">
        <v>474</v>
      </c>
      <c r="RI1">
        <v>475</v>
      </c>
      <c r="RJ1">
        <v>476</v>
      </c>
      <c r="RK1">
        <v>477</v>
      </c>
      <c r="RL1">
        <v>478</v>
      </c>
      <c r="RM1">
        <v>479</v>
      </c>
      <c r="RN1">
        <v>480</v>
      </c>
      <c r="RO1">
        <v>481</v>
      </c>
      <c r="RP1">
        <v>482</v>
      </c>
      <c r="RQ1">
        <v>483</v>
      </c>
      <c r="RR1">
        <v>484</v>
      </c>
      <c r="RS1">
        <v>485</v>
      </c>
      <c r="RT1">
        <v>486</v>
      </c>
      <c r="RU1">
        <v>487</v>
      </c>
      <c r="RV1">
        <v>488</v>
      </c>
      <c r="RW1">
        <v>489</v>
      </c>
      <c r="RX1">
        <v>490</v>
      </c>
      <c r="RY1">
        <v>491</v>
      </c>
      <c r="RZ1">
        <v>492</v>
      </c>
      <c r="SA1">
        <v>493</v>
      </c>
      <c r="SB1">
        <v>494</v>
      </c>
      <c r="SC1">
        <v>495</v>
      </c>
      <c r="SD1">
        <v>496</v>
      </c>
      <c r="SE1">
        <v>497</v>
      </c>
      <c r="SF1">
        <v>498</v>
      </c>
      <c r="SG1">
        <v>499</v>
      </c>
      <c r="SH1">
        <v>500</v>
      </c>
      <c r="SI1">
        <v>501</v>
      </c>
      <c r="SJ1">
        <v>502</v>
      </c>
      <c r="SK1">
        <v>503</v>
      </c>
      <c r="SL1">
        <v>504</v>
      </c>
      <c r="SM1">
        <v>505</v>
      </c>
      <c r="SN1">
        <v>506</v>
      </c>
      <c r="SO1">
        <v>507</v>
      </c>
      <c r="SP1">
        <v>508</v>
      </c>
      <c r="SQ1">
        <v>509</v>
      </c>
      <c r="SR1">
        <v>510</v>
      </c>
      <c r="SS1">
        <v>511</v>
      </c>
      <c r="ST1">
        <v>512</v>
      </c>
      <c r="SU1">
        <v>513</v>
      </c>
      <c r="SV1">
        <v>514</v>
      </c>
      <c r="SW1">
        <v>515</v>
      </c>
      <c r="SX1">
        <v>516</v>
      </c>
      <c r="SY1">
        <v>517</v>
      </c>
      <c r="SZ1">
        <v>518</v>
      </c>
      <c r="TA1">
        <v>519</v>
      </c>
      <c r="TB1">
        <v>520</v>
      </c>
      <c r="TC1">
        <v>521</v>
      </c>
      <c r="TD1">
        <v>522</v>
      </c>
      <c r="TE1">
        <v>523</v>
      </c>
      <c r="TF1">
        <v>524</v>
      </c>
      <c r="TG1">
        <v>525</v>
      </c>
      <c r="TH1">
        <v>526</v>
      </c>
      <c r="TI1">
        <v>527</v>
      </c>
      <c r="TJ1">
        <v>528</v>
      </c>
      <c r="TK1">
        <v>529</v>
      </c>
      <c r="TL1">
        <v>530</v>
      </c>
      <c r="TM1">
        <v>531</v>
      </c>
      <c r="TN1">
        <v>532</v>
      </c>
      <c r="TO1">
        <v>533</v>
      </c>
      <c r="TP1">
        <v>534</v>
      </c>
      <c r="TQ1">
        <v>535</v>
      </c>
      <c r="TR1">
        <v>536</v>
      </c>
      <c r="TS1">
        <v>537</v>
      </c>
      <c r="TT1">
        <v>538</v>
      </c>
      <c r="TU1">
        <v>539</v>
      </c>
      <c r="TV1">
        <v>540</v>
      </c>
      <c r="TW1">
        <v>541</v>
      </c>
      <c r="TX1">
        <v>542</v>
      </c>
      <c r="TY1">
        <v>543</v>
      </c>
      <c r="TZ1">
        <v>544</v>
      </c>
      <c r="UA1">
        <v>545</v>
      </c>
      <c r="UB1">
        <v>546</v>
      </c>
      <c r="UC1">
        <v>547</v>
      </c>
      <c r="UD1">
        <v>548</v>
      </c>
      <c r="UE1">
        <v>549</v>
      </c>
      <c r="UF1">
        <v>550</v>
      </c>
      <c r="UG1">
        <v>551</v>
      </c>
      <c r="UH1">
        <v>552</v>
      </c>
      <c r="UI1">
        <v>553</v>
      </c>
      <c r="UJ1">
        <v>554</v>
      </c>
      <c r="UK1">
        <v>555</v>
      </c>
      <c r="UL1">
        <v>556</v>
      </c>
      <c r="UM1">
        <v>557</v>
      </c>
      <c r="UN1">
        <v>558</v>
      </c>
      <c r="UO1">
        <v>559</v>
      </c>
      <c r="UP1">
        <v>560</v>
      </c>
      <c r="UQ1">
        <v>561</v>
      </c>
      <c r="UR1">
        <v>562</v>
      </c>
      <c r="US1">
        <v>563</v>
      </c>
      <c r="UT1">
        <v>564</v>
      </c>
      <c r="UU1">
        <v>565</v>
      </c>
      <c r="UV1">
        <v>566</v>
      </c>
      <c r="UW1">
        <v>567</v>
      </c>
      <c r="UX1">
        <v>568</v>
      </c>
      <c r="UY1">
        <v>569</v>
      </c>
      <c r="UZ1">
        <v>570</v>
      </c>
      <c r="VA1">
        <v>571</v>
      </c>
      <c r="VB1">
        <v>572</v>
      </c>
      <c r="VC1">
        <v>573</v>
      </c>
      <c r="VD1">
        <v>574</v>
      </c>
      <c r="VE1">
        <v>575</v>
      </c>
      <c r="VF1">
        <v>576</v>
      </c>
      <c r="VG1">
        <v>577</v>
      </c>
      <c r="VH1">
        <v>578</v>
      </c>
      <c r="VI1">
        <v>579</v>
      </c>
      <c r="VJ1">
        <v>580</v>
      </c>
      <c r="VK1">
        <v>581</v>
      </c>
      <c r="VL1">
        <v>582</v>
      </c>
      <c r="VM1">
        <v>583</v>
      </c>
      <c r="VN1">
        <v>584</v>
      </c>
      <c r="VO1">
        <v>585</v>
      </c>
      <c r="VP1">
        <v>586</v>
      </c>
      <c r="VQ1">
        <v>587</v>
      </c>
      <c r="VR1">
        <v>588</v>
      </c>
      <c r="VS1">
        <v>589</v>
      </c>
      <c r="VT1">
        <v>590</v>
      </c>
      <c r="VU1">
        <v>591</v>
      </c>
      <c r="VV1">
        <v>592</v>
      </c>
      <c r="VW1">
        <v>593</v>
      </c>
      <c r="VX1">
        <v>594</v>
      </c>
      <c r="VY1">
        <v>595</v>
      </c>
      <c r="VZ1">
        <v>596</v>
      </c>
      <c r="WA1">
        <v>597</v>
      </c>
      <c r="WB1">
        <v>598</v>
      </c>
      <c r="WC1">
        <v>599</v>
      </c>
      <c r="WD1">
        <v>600</v>
      </c>
      <c r="WE1">
        <v>601</v>
      </c>
      <c r="WF1">
        <v>602</v>
      </c>
      <c r="WG1">
        <v>603</v>
      </c>
      <c r="WH1">
        <v>604</v>
      </c>
      <c r="WI1">
        <v>605</v>
      </c>
      <c r="WJ1">
        <v>606</v>
      </c>
      <c r="WK1">
        <v>607</v>
      </c>
      <c r="WL1">
        <v>608</v>
      </c>
      <c r="WM1">
        <v>609</v>
      </c>
      <c r="WN1">
        <v>610</v>
      </c>
      <c r="WO1">
        <v>611</v>
      </c>
      <c r="WP1">
        <v>612</v>
      </c>
      <c r="WQ1">
        <v>613</v>
      </c>
      <c r="WR1">
        <v>614</v>
      </c>
      <c r="WS1">
        <v>615</v>
      </c>
      <c r="WT1">
        <v>616</v>
      </c>
      <c r="WU1">
        <v>617</v>
      </c>
      <c r="WV1">
        <v>618</v>
      </c>
      <c r="WW1">
        <v>619</v>
      </c>
      <c r="WX1">
        <v>620</v>
      </c>
      <c r="WY1">
        <v>621</v>
      </c>
      <c r="WZ1">
        <v>622</v>
      </c>
      <c r="XA1">
        <v>623</v>
      </c>
      <c r="XB1">
        <v>624</v>
      </c>
      <c r="XC1">
        <v>625</v>
      </c>
      <c r="XD1">
        <v>626</v>
      </c>
      <c r="XE1">
        <v>627</v>
      </c>
      <c r="XF1">
        <v>628</v>
      </c>
      <c r="XG1">
        <v>629</v>
      </c>
      <c r="XH1">
        <v>630</v>
      </c>
      <c r="XI1">
        <v>631</v>
      </c>
      <c r="XJ1">
        <v>632</v>
      </c>
      <c r="XK1">
        <v>633</v>
      </c>
      <c r="XL1">
        <v>634</v>
      </c>
      <c r="XM1">
        <v>635</v>
      </c>
      <c r="XN1">
        <v>636</v>
      </c>
      <c r="XO1">
        <v>637</v>
      </c>
      <c r="XP1">
        <v>638</v>
      </c>
      <c r="XQ1">
        <v>639</v>
      </c>
      <c r="XR1">
        <v>640</v>
      </c>
      <c r="XS1">
        <v>641</v>
      </c>
      <c r="XT1">
        <v>642</v>
      </c>
      <c r="XU1">
        <v>643</v>
      </c>
      <c r="XV1">
        <v>644</v>
      </c>
      <c r="XW1">
        <v>645</v>
      </c>
      <c r="XX1">
        <v>646</v>
      </c>
      <c r="XY1">
        <v>647</v>
      </c>
      <c r="XZ1">
        <v>648</v>
      </c>
      <c r="YA1">
        <v>649</v>
      </c>
      <c r="YB1">
        <v>650</v>
      </c>
      <c r="YC1">
        <v>651</v>
      </c>
      <c r="YD1">
        <v>652</v>
      </c>
      <c r="YE1">
        <v>653</v>
      </c>
      <c r="YF1">
        <v>654</v>
      </c>
      <c r="YG1">
        <v>655</v>
      </c>
      <c r="YH1">
        <v>656</v>
      </c>
      <c r="YI1">
        <v>657</v>
      </c>
      <c r="YJ1">
        <v>658</v>
      </c>
      <c r="YK1">
        <v>659</v>
      </c>
      <c r="YL1">
        <v>660</v>
      </c>
      <c r="YM1">
        <v>661</v>
      </c>
      <c r="YN1">
        <v>662</v>
      </c>
      <c r="YO1">
        <v>663</v>
      </c>
      <c r="YP1">
        <v>664</v>
      </c>
      <c r="YQ1">
        <v>665</v>
      </c>
      <c r="YR1">
        <v>666</v>
      </c>
      <c r="YS1">
        <v>667</v>
      </c>
      <c r="YT1">
        <v>668</v>
      </c>
      <c r="YU1">
        <v>669</v>
      </c>
      <c r="YV1">
        <v>670</v>
      </c>
      <c r="YW1">
        <v>671</v>
      </c>
      <c r="YX1">
        <v>672</v>
      </c>
      <c r="YY1">
        <v>673</v>
      </c>
      <c r="YZ1">
        <v>674</v>
      </c>
      <c r="ZA1">
        <v>675</v>
      </c>
      <c r="ZB1">
        <v>676</v>
      </c>
      <c r="ZC1">
        <v>677</v>
      </c>
      <c r="ZD1">
        <v>678</v>
      </c>
      <c r="ZE1">
        <v>679</v>
      </c>
      <c r="ZF1">
        <v>680</v>
      </c>
      <c r="ZG1">
        <v>681</v>
      </c>
      <c r="ZH1">
        <v>682</v>
      </c>
      <c r="ZI1">
        <v>683</v>
      </c>
      <c r="ZJ1">
        <v>684</v>
      </c>
      <c r="ZK1">
        <v>685</v>
      </c>
      <c r="ZL1">
        <v>686</v>
      </c>
      <c r="ZM1">
        <v>687</v>
      </c>
      <c r="ZN1">
        <v>688</v>
      </c>
      <c r="ZO1">
        <v>689</v>
      </c>
      <c r="ZP1">
        <v>690</v>
      </c>
      <c r="ZQ1">
        <v>691</v>
      </c>
      <c r="ZR1">
        <v>692</v>
      </c>
      <c r="ZS1">
        <v>693</v>
      </c>
      <c r="ZT1">
        <v>694</v>
      </c>
      <c r="ZU1">
        <v>695</v>
      </c>
      <c r="ZV1">
        <v>696</v>
      </c>
      <c r="ZW1">
        <v>697</v>
      </c>
      <c r="ZX1">
        <v>698</v>
      </c>
      <c r="ZY1">
        <v>699</v>
      </c>
      <c r="ZZ1">
        <v>700</v>
      </c>
      <c r="AAA1">
        <v>701</v>
      </c>
      <c r="AAB1">
        <v>702</v>
      </c>
      <c r="AAC1">
        <v>703</v>
      </c>
      <c r="AAD1">
        <v>704</v>
      </c>
      <c r="AAE1">
        <v>705</v>
      </c>
      <c r="AAF1">
        <v>706</v>
      </c>
      <c r="AAG1">
        <v>707</v>
      </c>
      <c r="AAH1">
        <v>708</v>
      </c>
      <c r="AAI1">
        <v>709</v>
      </c>
      <c r="AAJ1">
        <v>710</v>
      </c>
      <c r="AAK1">
        <v>711</v>
      </c>
      <c r="AAL1">
        <v>712</v>
      </c>
      <c r="AAM1">
        <v>713</v>
      </c>
      <c r="AAN1">
        <v>714</v>
      </c>
      <c r="AAO1">
        <v>715</v>
      </c>
      <c r="AAP1">
        <v>716</v>
      </c>
      <c r="AAQ1">
        <v>717</v>
      </c>
      <c r="AAR1">
        <v>718</v>
      </c>
      <c r="AAS1">
        <v>719</v>
      </c>
    </row>
    <row r="2" spans="1:721" x14ac:dyDescent="0.2">
      <c r="A2" t="s">
        <v>32</v>
      </c>
      <c r="C2" t="s">
        <v>10</v>
      </c>
      <c r="D2" t="s">
        <v>10</v>
      </c>
      <c r="E2" t="s">
        <v>10</v>
      </c>
      <c r="F2" t="s">
        <v>10</v>
      </c>
      <c r="G2" t="s">
        <v>10</v>
      </c>
      <c r="H2" t="s">
        <v>10</v>
      </c>
      <c r="I2" t="s">
        <v>10</v>
      </c>
      <c r="J2" t="s">
        <v>10</v>
      </c>
      <c r="K2" t="s">
        <v>10</v>
      </c>
      <c r="L2" t="s">
        <v>10</v>
      </c>
      <c r="M2" t="s">
        <v>10</v>
      </c>
      <c r="N2" t="s">
        <v>10</v>
      </c>
      <c r="O2" t="s">
        <v>10</v>
      </c>
      <c r="P2" t="s">
        <v>10</v>
      </c>
      <c r="Q2" t="s">
        <v>10</v>
      </c>
      <c r="R2" t="s">
        <v>10</v>
      </c>
      <c r="S2" t="s">
        <v>10</v>
      </c>
      <c r="T2" t="s">
        <v>10</v>
      </c>
      <c r="U2" t="s">
        <v>10</v>
      </c>
      <c r="V2" t="s">
        <v>10</v>
      </c>
      <c r="W2" t="s">
        <v>10</v>
      </c>
      <c r="X2" t="s">
        <v>10</v>
      </c>
      <c r="Y2" t="s">
        <v>10</v>
      </c>
      <c r="Z2" t="s">
        <v>10</v>
      </c>
      <c r="AA2" t="s">
        <v>10</v>
      </c>
      <c r="AB2" t="s">
        <v>10</v>
      </c>
      <c r="AC2" t="s">
        <v>10</v>
      </c>
      <c r="AD2" t="s">
        <v>10</v>
      </c>
      <c r="AE2" t="s">
        <v>10</v>
      </c>
      <c r="AF2" t="s">
        <v>10</v>
      </c>
      <c r="AG2" t="s">
        <v>10</v>
      </c>
      <c r="AH2" t="s">
        <v>10</v>
      </c>
      <c r="AI2" t="s">
        <v>10</v>
      </c>
      <c r="AJ2" t="s">
        <v>10</v>
      </c>
      <c r="AK2" t="s">
        <v>10</v>
      </c>
      <c r="AL2" t="s">
        <v>10</v>
      </c>
      <c r="AM2" t="s">
        <v>10</v>
      </c>
      <c r="AN2" t="s">
        <v>10</v>
      </c>
      <c r="AO2" t="s">
        <v>10</v>
      </c>
      <c r="AP2" t="s">
        <v>10</v>
      </c>
      <c r="AQ2" t="s">
        <v>10</v>
      </c>
      <c r="AR2" t="s">
        <v>10</v>
      </c>
      <c r="AS2" t="s">
        <v>10</v>
      </c>
      <c r="AT2" t="s">
        <v>10</v>
      </c>
      <c r="AU2" t="s">
        <v>10</v>
      </c>
      <c r="AV2" t="s">
        <v>10</v>
      </c>
      <c r="AW2" t="s">
        <v>10</v>
      </c>
      <c r="AX2" t="s">
        <v>10</v>
      </c>
      <c r="AY2" t="s">
        <v>10</v>
      </c>
      <c r="AZ2" t="s">
        <v>10</v>
      </c>
      <c r="BA2" t="s">
        <v>10</v>
      </c>
      <c r="BB2" t="s">
        <v>10</v>
      </c>
      <c r="BC2" t="s">
        <v>10</v>
      </c>
      <c r="BD2" t="s">
        <v>10</v>
      </c>
      <c r="BE2" t="s">
        <v>10</v>
      </c>
      <c r="BF2" t="s">
        <v>10</v>
      </c>
      <c r="BG2" t="s">
        <v>10</v>
      </c>
      <c r="BH2" t="s">
        <v>10</v>
      </c>
      <c r="BI2" t="s">
        <v>10</v>
      </c>
      <c r="BJ2" t="s">
        <v>10</v>
      </c>
      <c r="BK2" t="s">
        <v>10</v>
      </c>
      <c r="BL2" t="s">
        <v>10</v>
      </c>
      <c r="BM2" t="s">
        <v>10</v>
      </c>
      <c r="BN2" t="s">
        <v>10</v>
      </c>
      <c r="BO2" t="s">
        <v>10</v>
      </c>
      <c r="BP2" t="s">
        <v>10</v>
      </c>
      <c r="BQ2" t="s">
        <v>10</v>
      </c>
      <c r="BR2" t="s">
        <v>10</v>
      </c>
      <c r="BS2" t="s">
        <v>10</v>
      </c>
      <c r="BT2" t="s">
        <v>10</v>
      </c>
      <c r="BU2" t="s">
        <v>10</v>
      </c>
      <c r="BV2" t="s">
        <v>10</v>
      </c>
      <c r="BW2" t="s">
        <v>10</v>
      </c>
      <c r="BX2" t="s">
        <v>10</v>
      </c>
      <c r="BY2" t="s">
        <v>10</v>
      </c>
      <c r="BZ2" t="s">
        <v>10</v>
      </c>
      <c r="CA2" t="s">
        <v>10</v>
      </c>
      <c r="CB2" t="s">
        <v>10</v>
      </c>
      <c r="CC2" t="s">
        <v>10</v>
      </c>
      <c r="CD2" t="s">
        <v>10</v>
      </c>
      <c r="CE2" t="s">
        <v>10</v>
      </c>
      <c r="CF2" t="s">
        <v>10</v>
      </c>
      <c r="CG2" t="s">
        <v>10</v>
      </c>
      <c r="CH2" t="s">
        <v>10</v>
      </c>
      <c r="CI2" t="s">
        <v>10</v>
      </c>
      <c r="CJ2" t="s">
        <v>10</v>
      </c>
      <c r="CK2" t="s">
        <v>10</v>
      </c>
      <c r="CL2" t="s">
        <v>10</v>
      </c>
      <c r="CM2" t="s">
        <v>10</v>
      </c>
      <c r="CN2" t="s">
        <v>10</v>
      </c>
      <c r="CO2" t="s">
        <v>10</v>
      </c>
      <c r="CP2" t="s">
        <v>10</v>
      </c>
      <c r="CQ2" t="s">
        <v>10</v>
      </c>
      <c r="CR2" t="s">
        <v>10</v>
      </c>
      <c r="CS2" t="s">
        <v>10</v>
      </c>
      <c r="CT2" t="s">
        <v>10</v>
      </c>
      <c r="CU2" t="s">
        <v>10</v>
      </c>
      <c r="CV2" t="s">
        <v>10</v>
      </c>
      <c r="CW2" t="s">
        <v>10</v>
      </c>
      <c r="CX2" t="s">
        <v>10</v>
      </c>
      <c r="CY2" t="s">
        <v>10</v>
      </c>
      <c r="CZ2" t="s">
        <v>10</v>
      </c>
      <c r="DA2" t="s">
        <v>10</v>
      </c>
      <c r="DB2" t="s">
        <v>10</v>
      </c>
      <c r="DC2" t="s">
        <v>10</v>
      </c>
      <c r="DD2" t="s">
        <v>10</v>
      </c>
      <c r="DE2" t="s">
        <v>10</v>
      </c>
      <c r="DF2" t="s">
        <v>10</v>
      </c>
      <c r="DG2" t="s">
        <v>10</v>
      </c>
      <c r="DH2" t="s">
        <v>10</v>
      </c>
      <c r="DI2" t="s">
        <v>10</v>
      </c>
      <c r="DJ2" t="s">
        <v>10</v>
      </c>
      <c r="DK2" t="s">
        <v>10</v>
      </c>
      <c r="DL2" t="s">
        <v>10</v>
      </c>
      <c r="DM2" t="s">
        <v>10</v>
      </c>
      <c r="DN2" t="s">
        <v>10</v>
      </c>
      <c r="DO2" t="s">
        <v>10</v>
      </c>
      <c r="DP2" t="s">
        <v>10</v>
      </c>
      <c r="DQ2" t="s">
        <v>10</v>
      </c>
      <c r="DR2" t="s">
        <v>10</v>
      </c>
      <c r="DS2" t="s">
        <v>10</v>
      </c>
      <c r="DT2" t="s">
        <v>10</v>
      </c>
      <c r="DU2" t="s">
        <v>10</v>
      </c>
      <c r="DV2" t="s">
        <v>10</v>
      </c>
      <c r="DW2" t="s">
        <v>10</v>
      </c>
      <c r="DX2" t="s">
        <v>10</v>
      </c>
      <c r="DY2" t="s">
        <v>10</v>
      </c>
      <c r="DZ2" t="s">
        <v>10</v>
      </c>
      <c r="EA2" t="s">
        <v>10</v>
      </c>
      <c r="EB2" t="s">
        <v>10</v>
      </c>
      <c r="EC2" t="s">
        <v>10</v>
      </c>
      <c r="ED2" t="s">
        <v>10</v>
      </c>
      <c r="EE2" t="s">
        <v>10</v>
      </c>
      <c r="EF2" t="s">
        <v>10</v>
      </c>
      <c r="EG2" t="s">
        <v>10</v>
      </c>
      <c r="EH2" t="s">
        <v>10</v>
      </c>
      <c r="EI2" t="s">
        <v>10</v>
      </c>
      <c r="EJ2" t="s">
        <v>10</v>
      </c>
      <c r="EK2" t="s">
        <v>10</v>
      </c>
      <c r="EL2" t="s">
        <v>10</v>
      </c>
      <c r="EM2" t="s">
        <v>10</v>
      </c>
      <c r="EN2" t="s">
        <v>10</v>
      </c>
      <c r="EO2" t="s">
        <v>10</v>
      </c>
      <c r="EP2" t="s">
        <v>10</v>
      </c>
      <c r="EQ2" t="s">
        <v>10</v>
      </c>
      <c r="ER2" t="s">
        <v>10</v>
      </c>
      <c r="ES2" t="s">
        <v>10</v>
      </c>
      <c r="ET2" t="s">
        <v>10</v>
      </c>
      <c r="EU2" t="s">
        <v>10</v>
      </c>
      <c r="EV2" t="s">
        <v>10</v>
      </c>
      <c r="EW2" t="s">
        <v>10</v>
      </c>
      <c r="EX2" t="s">
        <v>10</v>
      </c>
      <c r="EY2" t="s">
        <v>10</v>
      </c>
      <c r="EZ2" t="s">
        <v>10</v>
      </c>
      <c r="FA2" t="s">
        <v>10</v>
      </c>
      <c r="FB2" t="s">
        <v>10</v>
      </c>
      <c r="FC2" t="s">
        <v>10</v>
      </c>
      <c r="FD2" t="s">
        <v>10</v>
      </c>
      <c r="FE2" t="s">
        <v>10</v>
      </c>
      <c r="FF2" t="s">
        <v>10</v>
      </c>
      <c r="FG2" t="s">
        <v>10</v>
      </c>
      <c r="FH2" t="s">
        <v>10</v>
      </c>
      <c r="FI2" t="s">
        <v>10</v>
      </c>
      <c r="FJ2" t="s">
        <v>10</v>
      </c>
      <c r="FK2" t="s">
        <v>10</v>
      </c>
      <c r="FL2" t="s">
        <v>10</v>
      </c>
      <c r="FM2" t="s">
        <v>10</v>
      </c>
      <c r="FN2" t="s">
        <v>10</v>
      </c>
      <c r="FO2" t="s">
        <v>10</v>
      </c>
      <c r="FP2" t="s">
        <v>10</v>
      </c>
      <c r="FQ2" t="s">
        <v>10</v>
      </c>
      <c r="FR2" t="s">
        <v>10</v>
      </c>
      <c r="FS2" t="s">
        <v>10</v>
      </c>
      <c r="FT2" t="s">
        <v>10</v>
      </c>
      <c r="FU2" t="s">
        <v>10</v>
      </c>
      <c r="FV2" t="s">
        <v>10</v>
      </c>
      <c r="FW2" t="s">
        <v>10</v>
      </c>
      <c r="FX2" t="s">
        <v>10</v>
      </c>
      <c r="FY2" t="s">
        <v>10</v>
      </c>
      <c r="FZ2" t="s">
        <v>10</v>
      </c>
      <c r="GA2" t="s">
        <v>10</v>
      </c>
      <c r="GB2" t="s">
        <v>10</v>
      </c>
      <c r="GC2" t="s">
        <v>10</v>
      </c>
      <c r="GD2" t="s">
        <v>10</v>
      </c>
      <c r="GE2" t="s">
        <v>10</v>
      </c>
      <c r="GF2" t="s">
        <v>10</v>
      </c>
      <c r="GG2" t="s">
        <v>10</v>
      </c>
      <c r="GH2" t="s">
        <v>10</v>
      </c>
      <c r="GI2" t="s">
        <v>10</v>
      </c>
      <c r="GJ2" t="s">
        <v>10</v>
      </c>
      <c r="GK2" t="s">
        <v>10</v>
      </c>
      <c r="GL2" t="s">
        <v>10</v>
      </c>
      <c r="GM2" t="s">
        <v>10</v>
      </c>
      <c r="GN2" t="s">
        <v>10</v>
      </c>
      <c r="GO2" t="s">
        <v>10</v>
      </c>
      <c r="GP2" t="s">
        <v>10</v>
      </c>
      <c r="GQ2" t="s">
        <v>10</v>
      </c>
      <c r="GR2" t="s">
        <v>10</v>
      </c>
      <c r="GS2" t="s">
        <v>10</v>
      </c>
      <c r="GT2" t="s">
        <v>10</v>
      </c>
      <c r="GU2" t="s">
        <v>10</v>
      </c>
      <c r="GV2" t="s">
        <v>10</v>
      </c>
      <c r="GW2" t="s">
        <v>10</v>
      </c>
      <c r="GX2" t="s">
        <v>10</v>
      </c>
      <c r="GY2" t="s">
        <v>10</v>
      </c>
      <c r="GZ2" t="s">
        <v>10</v>
      </c>
      <c r="HA2" t="s">
        <v>10</v>
      </c>
      <c r="HB2" t="s">
        <v>10</v>
      </c>
      <c r="HC2" t="s">
        <v>10</v>
      </c>
      <c r="HD2" t="s">
        <v>10</v>
      </c>
      <c r="HE2" t="s">
        <v>0</v>
      </c>
      <c r="HF2" t="s">
        <v>0</v>
      </c>
      <c r="HG2" t="s">
        <v>0</v>
      </c>
      <c r="HH2" t="s">
        <v>0</v>
      </c>
      <c r="HI2" t="s">
        <v>14</v>
      </c>
      <c r="HJ2" t="s">
        <v>14</v>
      </c>
      <c r="HK2" t="s">
        <v>14</v>
      </c>
      <c r="HL2" t="s">
        <v>14</v>
      </c>
      <c r="HM2" t="s">
        <v>14</v>
      </c>
      <c r="HN2" t="s">
        <v>14</v>
      </c>
      <c r="HO2" t="s">
        <v>14</v>
      </c>
      <c r="HP2" t="s">
        <v>14</v>
      </c>
      <c r="HQ2" t="s">
        <v>14</v>
      </c>
      <c r="HR2" t="s">
        <v>14</v>
      </c>
      <c r="HS2" t="s">
        <v>14</v>
      </c>
      <c r="HT2" t="s">
        <v>14</v>
      </c>
      <c r="HU2" t="s">
        <v>14</v>
      </c>
      <c r="HV2" t="s">
        <v>14</v>
      </c>
      <c r="HW2" t="s">
        <v>14</v>
      </c>
      <c r="HX2" t="s">
        <v>14</v>
      </c>
      <c r="HY2" t="s">
        <v>14</v>
      </c>
      <c r="HZ2" t="s">
        <v>14</v>
      </c>
      <c r="IA2" t="s">
        <v>14</v>
      </c>
      <c r="IB2" t="s">
        <v>14</v>
      </c>
      <c r="IC2" t="s">
        <v>14</v>
      </c>
      <c r="ID2" t="s">
        <v>14</v>
      </c>
      <c r="IE2" t="s">
        <v>14</v>
      </c>
      <c r="IF2" t="s">
        <v>14</v>
      </c>
      <c r="IG2" t="s">
        <v>14</v>
      </c>
      <c r="IH2" t="s">
        <v>14</v>
      </c>
      <c r="II2" t="s">
        <v>14</v>
      </c>
      <c r="IJ2" t="s">
        <v>14</v>
      </c>
      <c r="IK2" t="s">
        <v>14</v>
      </c>
      <c r="IL2" t="s">
        <v>14</v>
      </c>
      <c r="IM2" t="s">
        <v>14</v>
      </c>
      <c r="IN2" t="s">
        <v>14</v>
      </c>
      <c r="IO2" t="s">
        <v>14</v>
      </c>
      <c r="IP2" t="s">
        <v>14</v>
      </c>
      <c r="IQ2" t="s">
        <v>14</v>
      </c>
      <c r="IR2" t="s">
        <v>14</v>
      </c>
      <c r="IS2" t="s">
        <v>14</v>
      </c>
      <c r="IT2" t="s">
        <v>14</v>
      </c>
      <c r="IU2" t="s">
        <v>14</v>
      </c>
      <c r="IV2" t="s">
        <v>14</v>
      </c>
      <c r="IW2" t="s">
        <v>14</v>
      </c>
      <c r="IX2" t="s">
        <v>14</v>
      </c>
      <c r="IY2" t="s">
        <v>14</v>
      </c>
      <c r="IZ2" t="s">
        <v>14</v>
      </c>
      <c r="JA2" t="s">
        <v>14</v>
      </c>
      <c r="JB2" t="s">
        <v>14</v>
      </c>
      <c r="JC2" t="s">
        <v>14</v>
      </c>
      <c r="JD2" t="s">
        <v>14</v>
      </c>
      <c r="JE2" t="s">
        <v>14</v>
      </c>
      <c r="JF2" t="s">
        <v>14</v>
      </c>
      <c r="JG2" t="s">
        <v>14</v>
      </c>
      <c r="JH2" t="s">
        <v>14</v>
      </c>
      <c r="JI2" t="s">
        <v>14</v>
      </c>
      <c r="JJ2" t="s">
        <v>14</v>
      </c>
      <c r="JK2" t="s">
        <v>14</v>
      </c>
      <c r="JL2" t="s">
        <v>14</v>
      </c>
      <c r="JM2" t="s">
        <v>14</v>
      </c>
      <c r="JN2" t="s">
        <v>14</v>
      </c>
      <c r="JO2" t="s">
        <v>14</v>
      </c>
      <c r="JP2" t="s">
        <v>14</v>
      </c>
      <c r="JQ2" t="s">
        <v>14</v>
      </c>
      <c r="JR2" t="s">
        <v>14</v>
      </c>
      <c r="JS2" t="s">
        <v>14</v>
      </c>
      <c r="JT2" t="s">
        <v>14</v>
      </c>
      <c r="JU2" t="s">
        <v>14</v>
      </c>
      <c r="JV2" t="s">
        <v>14</v>
      </c>
      <c r="JW2" t="s">
        <v>14</v>
      </c>
      <c r="JX2" t="s">
        <v>14</v>
      </c>
      <c r="JY2" t="s">
        <v>14</v>
      </c>
      <c r="JZ2" t="s">
        <v>14</v>
      </c>
      <c r="KA2" t="s">
        <v>14</v>
      </c>
      <c r="KB2" t="s">
        <v>14</v>
      </c>
      <c r="KC2" t="s">
        <v>14</v>
      </c>
      <c r="KD2" t="s">
        <v>14</v>
      </c>
      <c r="KE2" t="s">
        <v>14</v>
      </c>
      <c r="KF2" t="s">
        <v>14</v>
      </c>
      <c r="KG2" t="s">
        <v>14</v>
      </c>
      <c r="KH2" t="s">
        <v>14</v>
      </c>
      <c r="KI2" t="s">
        <v>14</v>
      </c>
      <c r="KJ2" t="s">
        <v>14</v>
      </c>
      <c r="KK2" t="s">
        <v>14</v>
      </c>
      <c r="KL2" t="s">
        <v>14</v>
      </c>
      <c r="KM2" t="s">
        <v>14</v>
      </c>
      <c r="KN2" t="s">
        <v>14</v>
      </c>
      <c r="KO2" t="s">
        <v>14</v>
      </c>
      <c r="KP2" t="s">
        <v>14</v>
      </c>
      <c r="KQ2" t="s">
        <v>14</v>
      </c>
      <c r="KR2" t="s">
        <v>14</v>
      </c>
      <c r="KS2" t="s">
        <v>14</v>
      </c>
      <c r="KT2" t="s">
        <v>14</v>
      </c>
      <c r="KU2" t="s">
        <v>14</v>
      </c>
      <c r="KV2" t="s">
        <v>14</v>
      </c>
      <c r="KW2" t="s">
        <v>14</v>
      </c>
      <c r="KX2" t="s">
        <v>14</v>
      </c>
      <c r="KY2" t="s">
        <v>14</v>
      </c>
      <c r="KZ2" t="s">
        <v>14</v>
      </c>
      <c r="LA2" t="s">
        <v>14</v>
      </c>
      <c r="LB2" t="s">
        <v>14</v>
      </c>
      <c r="LC2" t="s">
        <v>14</v>
      </c>
      <c r="LD2" t="s">
        <v>14</v>
      </c>
      <c r="LE2" t="s">
        <v>14</v>
      </c>
      <c r="LF2" t="s">
        <v>14</v>
      </c>
      <c r="LG2" t="s">
        <v>14</v>
      </c>
      <c r="LH2" t="s">
        <v>14</v>
      </c>
      <c r="LI2" t="s">
        <v>14</v>
      </c>
      <c r="LJ2" t="s">
        <v>14</v>
      </c>
      <c r="LK2" t="s">
        <v>14</v>
      </c>
      <c r="LL2" t="s">
        <v>14</v>
      </c>
      <c r="LM2" t="s">
        <v>14</v>
      </c>
      <c r="LN2" t="s">
        <v>14</v>
      </c>
      <c r="LO2" t="s">
        <v>14</v>
      </c>
      <c r="LP2" t="s">
        <v>14</v>
      </c>
      <c r="LQ2" t="s">
        <v>14</v>
      </c>
      <c r="LR2" t="s">
        <v>14</v>
      </c>
      <c r="LS2" t="s">
        <v>14</v>
      </c>
      <c r="LT2" t="s">
        <v>14</v>
      </c>
      <c r="LU2" t="s">
        <v>14</v>
      </c>
      <c r="LV2" t="s">
        <v>14</v>
      </c>
      <c r="LW2" t="s">
        <v>14</v>
      </c>
      <c r="LX2" t="s">
        <v>14</v>
      </c>
      <c r="LY2" t="s">
        <v>14</v>
      </c>
      <c r="LZ2" t="s">
        <v>14</v>
      </c>
      <c r="MA2" t="s">
        <v>14</v>
      </c>
      <c r="MB2" t="s">
        <v>14</v>
      </c>
      <c r="MC2" t="s">
        <v>14</v>
      </c>
      <c r="MD2" t="s">
        <v>14</v>
      </c>
      <c r="ME2" t="s">
        <v>14</v>
      </c>
      <c r="MF2" t="s">
        <v>14</v>
      </c>
      <c r="MG2" t="s">
        <v>14</v>
      </c>
      <c r="MH2" t="s">
        <v>14</v>
      </c>
      <c r="MI2" t="s">
        <v>14</v>
      </c>
      <c r="MJ2" t="s">
        <v>14</v>
      </c>
      <c r="MK2" t="s">
        <v>14</v>
      </c>
      <c r="ML2" t="s">
        <v>14</v>
      </c>
      <c r="MM2" t="s">
        <v>14</v>
      </c>
      <c r="MN2" t="s">
        <v>14</v>
      </c>
      <c r="MO2" t="s">
        <v>14</v>
      </c>
      <c r="MP2" t="s">
        <v>14</v>
      </c>
      <c r="MQ2" t="s">
        <v>14</v>
      </c>
      <c r="MR2" t="s">
        <v>14</v>
      </c>
      <c r="MS2" t="s">
        <v>14</v>
      </c>
      <c r="MT2" t="s">
        <v>14</v>
      </c>
      <c r="MU2" t="s">
        <v>14</v>
      </c>
      <c r="MV2" t="s">
        <v>14</v>
      </c>
      <c r="MW2" t="s">
        <v>14</v>
      </c>
      <c r="MX2" t="s">
        <v>14</v>
      </c>
      <c r="MY2" t="s">
        <v>14</v>
      </c>
      <c r="MZ2" t="s">
        <v>14</v>
      </c>
      <c r="NA2" t="s">
        <v>14</v>
      </c>
      <c r="NB2" t="s">
        <v>14</v>
      </c>
      <c r="NC2" t="s">
        <v>14</v>
      </c>
      <c r="ND2" t="s">
        <v>14</v>
      </c>
      <c r="NE2" t="s">
        <v>14</v>
      </c>
      <c r="NF2" t="s">
        <v>14</v>
      </c>
      <c r="NG2" t="s">
        <v>14</v>
      </c>
      <c r="NH2" t="s">
        <v>14</v>
      </c>
      <c r="NI2" t="s">
        <v>14</v>
      </c>
      <c r="NJ2" t="s">
        <v>14</v>
      </c>
      <c r="NK2" t="s">
        <v>14</v>
      </c>
      <c r="NL2" t="s">
        <v>14</v>
      </c>
      <c r="NM2" t="s">
        <v>14</v>
      </c>
      <c r="NN2" t="s">
        <v>14</v>
      </c>
      <c r="NO2" t="s">
        <v>14</v>
      </c>
      <c r="NP2" t="s">
        <v>14</v>
      </c>
      <c r="NQ2" t="s">
        <v>14</v>
      </c>
      <c r="NR2" t="s">
        <v>14</v>
      </c>
      <c r="NS2" t="s">
        <v>14</v>
      </c>
      <c r="NT2" t="s">
        <v>14</v>
      </c>
      <c r="NU2" t="s">
        <v>14</v>
      </c>
      <c r="NV2" t="s">
        <v>14</v>
      </c>
      <c r="NW2" t="s">
        <v>14</v>
      </c>
      <c r="NX2" t="s">
        <v>14</v>
      </c>
      <c r="NY2" t="s">
        <v>14</v>
      </c>
      <c r="NZ2" t="s">
        <v>14</v>
      </c>
      <c r="OA2" t="s">
        <v>14</v>
      </c>
      <c r="OB2" t="s">
        <v>14</v>
      </c>
      <c r="OC2" t="s">
        <v>14</v>
      </c>
      <c r="OD2" t="s">
        <v>14</v>
      </c>
      <c r="OE2" t="s">
        <v>14</v>
      </c>
      <c r="OF2" t="s">
        <v>14</v>
      </c>
      <c r="OG2" t="s">
        <v>14</v>
      </c>
      <c r="OH2" t="s">
        <v>14</v>
      </c>
      <c r="OI2" t="s">
        <v>14</v>
      </c>
      <c r="OJ2" t="s">
        <v>14</v>
      </c>
      <c r="OK2" t="s">
        <v>14</v>
      </c>
      <c r="OL2" t="s">
        <v>14</v>
      </c>
      <c r="OM2" t="s">
        <v>14</v>
      </c>
      <c r="ON2" t="s">
        <v>14</v>
      </c>
      <c r="OO2" t="s">
        <v>14</v>
      </c>
      <c r="OP2" t="s">
        <v>14</v>
      </c>
      <c r="OQ2" t="s">
        <v>14</v>
      </c>
      <c r="OR2" t="s">
        <v>14</v>
      </c>
      <c r="OS2" t="s">
        <v>14</v>
      </c>
      <c r="OT2" t="s">
        <v>14</v>
      </c>
      <c r="OU2" t="s">
        <v>14</v>
      </c>
      <c r="OV2" t="s">
        <v>14</v>
      </c>
      <c r="OW2" t="s">
        <v>14</v>
      </c>
      <c r="OX2" t="s">
        <v>14</v>
      </c>
      <c r="OY2" t="s">
        <v>14</v>
      </c>
      <c r="OZ2" t="s">
        <v>14</v>
      </c>
      <c r="PA2" t="s">
        <v>14</v>
      </c>
      <c r="PB2" t="s">
        <v>14</v>
      </c>
      <c r="PC2" t="s">
        <v>14</v>
      </c>
      <c r="PD2" t="s">
        <v>14</v>
      </c>
      <c r="PE2" t="s">
        <v>14</v>
      </c>
      <c r="PF2" t="s">
        <v>14</v>
      </c>
      <c r="PG2" t="s">
        <v>14</v>
      </c>
      <c r="PH2" t="s">
        <v>14</v>
      </c>
      <c r="PI2" t="s">
        <v>14</v>
      </c>
      <c r="PJ2" t="s">
        <v>14</v>
      </c>
      <c r="PK2" t="s">
        <v>0</v>
      </c>
      <c r="PL2" t="s">
        <v>0</v>
      </c>
      <c r="PM2" t="s">
        <v>0</v>
      </c>
      <c r="PN2" t="s">
        <v>0</v>
      </c>
      <c r="PO2" t="s">
        <v>7</v>
      </c>
      <c r="PP2" t="s">
        <v>7</v>
      </c>
      <c r="PQ2" t="s">
        <v>7</v>
      </c>
      <c r="PR2" t="s">
        <v>7</v>
      </c>
      <c r="PS2" t="s">
        <v>7</v>
      </c>
      <c r="PT2" t="s">
        <v>7</v>
      </c>
      <c r="PU2" t="s">
        <v>7</v>
      </c>
      <c r="PV2" t="s">
        <v>7</v>
      </c>
      <c r="PW2" t="s">
        <v>7</v>
      </c>
      <c r="PX2" t="s">
        <v>7</v>
      </c>
      <c r="PY2" t="s">
        <v>7</v>
      </c>
      <c r="PZ2" t="s">
        <v>7</v>
      </c>
      <c r="QA2" t="s">
        <v>7</v>
      </c>
      <c r="QB2" t="s">
        <v>7</v>
      </c>
      <c r="QC2" t="s">
        <v>7</v>
      </c>
      <c r="QD2" t="s">
        <v>7</v>
      </c>
      <c r="QE2" t="s">
        <v>7</v>
      </c>
      <c r="QF2" t="s">
        <v>7</v>
      </c>
      <c r="QG2" t="s">
        <v>7</v>
      </c>
      <c r="QH2" t="s">
        <v>7</v>
      </c>
      <c r="QI2" t="s">
        <v>7</v>
      </c>
      <c r="QJ2" t="s">
        <v>7</v>
      </c>
      <c r="QK2" t="s">
        <v>7</v>
      </c>
      <c r="QL2" t="s">
        <v>7</v>
      </c>
      <c r="QM2" t="s">
        <v>7</v>
      </c>
      <c r="QN2" t="s">
        <v>7</v>
      </c>
      <c r="QO2" t="s">
        <v>7</v>
      </c>
      <c r="QP2" t="s">
        <v>7</v>
      </c>
      <c r="QQ2" t="s">
        <v>7</v>
      </c>
      <c r="QR2" t="s">
        <v>7</v>
      </c>
      <c r="QS2" t="s">
        <v>7</v>
      </c>
      <c r="QT2" t="s">
        <v>7</v>
      </c>
      <c r="QU2" t="s">
        <v>7</v>
      </c>
      <c r="QV2" t="s">
        <v>7</v>
      </c>
      <c r="QW2" t="s">
        <v>7</v>
      </c>
      <c r="QX2" t="s">
        <v>7</v>
      </c>
      <c r="QY2" t="s">
        <v>7</v>
      </c>
      <c r="QZ2" t="s">
        <v>7</v>
      </c>
      <c r="RA2" t="s">
        <v>7</v>
      </c>
      <c r="RB2" t="s">
        <v>7</v>
      </c>
      <c r="RC2" t="s">
        <v>7</v>
      </c>
      <c r="RD2" t="s">
        <v>7</v>
      </c>
      <c r="RE2" t="s">
        <v>7</v>
      </c>
      <c r="RF2" t="s">
        <v>7</v>
      </c>
      <c r="RG2" t="s">
        <v>7</v>
      </c>
      <c r="RH2" t="s">
        <v>7</v>
      </c>
      <c r="RI2" t="s">
        <v>7</v>
      </c>
      <c r="RJ2" t="s">
        <v>7</v>
      </c>
      <c r="RK2" t="s">
        <v>7</v>
      </c>
      <c r="RL2" t="s">
        <v>7</v>
      </c>
      <c r="RM2" t="s">
        <v>7</v>
      </c>
      <c r="RN2" t="s">
        <v>7</v>
      </c>
      <c r="RO2" t="s">
        <v>7</v>
      </c>
      <c r="RP2" t="s">
        <v>7</v>
      </c>
      <c r="RQ2" t="s">
        <v>7</v>
      </c>
      <c r="RR2" t="s">
        <v>7</v>
      </c>
      <c r="RS2" t="s">
        <v>7</v>
      </c>
      <c r="RT2" t="s">
        <v>7</v>
      </c>
      <c r="RU2" t="s">
        <v>7</v>
      </c>
      <c r="RV2" t="s">
        <v>7</v>
      </c>
      <c r="RW2" t="s">
        <v>7</v>
      </c>
      <c r="RX2" t="s">
        <v>7</v>
      </c>
      <c r="RY2" t="s">
        <v>7</v>
      </c>
      <c r="RZ2" t="s">
        <v>7</v>
      </c>
      <c r="SA2" t="s">
        <v>7</v>
      </c>
      <c r="SB2" t="s">
        <v>7</v>
      </c>
      <c r="SC2" t="s">
        <v>7</v>
      </c>
      <c r="SD2" t="s">
        <v>7</v>
      </c>
      <c r="SE2" t="s">
        <v>7</v>
      </c>
      <c r="SF2" t="s">
        <v>7</v>
      </c>
      <c r="SG2" t="s">
        <v>7</v>
      </c>
      <c r="SH2" t="s">
        <v>7</v>
      </c>
      <c r="SI2" t="s">
        <v>7</v>
      </c>
      <c r="SJ2" t="s">
        <v>7</v>
      </c>
      <c r="SK2" t="s">
        <v>7</v>
      </c>
      <c r="SL2" t="s">
        <v>7</v>
      </c>
      <c r="SM2" t="s">
        <v>7</v>
      </c>
      <c r="SN2" t="s">
        <v>7</v>
      </c>
      <c r="SO2" t="s">
        <v>7</v>
      </c>
      <c r="SP2" t="s">
        <v>7</v>
      </c>
      <c r="SQ2" t="s">
        <v>7</v>
      </c>
      <c r="SR2" t="s">
        <v>7</v>
      </c>
      <c r="SS2" t="s">
        <v>7</v>
      </c>
      <c r="ST2" t="s">
        <v>7</v>
      </c>
      <c r="SU2" t="s">
        <v>7</v>
      </c>
      <c r="SV2" t="s">
        <v>7</v>
      </c>
      <c r="SW2" t="s">
        <v>7</v>
      </c>
      <c r="SX2" t="s">
        <v>7</v>
      </c>
      <c r="SY2" t="s">
        <v>7</v>
      </c>
      <c r="SZ2" t="s">
        <v>7</v>
      </c>
      <c r="TA2" t="s">
        <v>7</v>
      </c>
      <c r="TB2" t="s">
        <v>7</v>
      </c>
      <c r="TC2" t="s">
        <v>7</v>
      </c>
      <c r="TD2" t="s">
        <v>7</v>
      </c>
      <c r="TE2" t="s">
        <v>7</v>
      </c>
      <c r="TF2" t="s">
        <v>7</v>
      </c>
      <c r="TG2" t="s">
        <v>7</v>
      </c>
      <c r="TH2" t="s">
        <v>7</v>
      </c>
      <c r="TI2" t="s">
        <v>7</v>
      </c>
      <c r="TJ2" t="s">
        <v>7</v>
      </c>
      <c r="TK2" t="s">
        <v>7</v>
      </c>
      <c r="TL2" t="s">
        <v>7</v>
      </c>
      <c r="TM2" t="s">
        <v>7</v>
      </c>
      <c r="TN2" t="s">
        <v>7</v>
      </c>
      <c r="TO2" t="s">
        <v>7</v>
      </c>
      <c r="TP2" t="s">
        <v>7</v>
      </c>
      <c r="TQ2" t="s">
        <v>7</v>
      </c>
      <c r="TR2" t="s">
        <v>7</v>
      </c>
      <c r="TS2" t="s">
        <v>7</v>
      </c>
      <c r="TT2" t="s">
        <v>7</v>
      </c>
      <c r="TU2" t="s">
        <v>7</v>
      </c>
      <c r="TV2" t="s">
        <v>7</v>
      </c>
      <c r="TW2" t="s">
        <v>7</v>
      </c>
      <c r="TX2" t="s">
        <v>7</v>
      </c>
      <c r="TY2" t="s">
        <v>7</v>
      </c>
      <c r="TZ2" t="s">
        <v>7</v>
      </c>
      <c r="UA2" t="s">
        <v>7</v>
      </c>
      <c r="UB2" t="s">
        <v>7</v>
      </c>
      <c r="UC2" t="s">
        <v>7</v>
      </c>
      <c r="UD2" t="s">
        <v>7</v>
      </c>
      <c r="UE2" t="s">
        <v>7</v>
      </c>
      <c r="UF2" t="s">
        <v>7</v>
      </c>
      <c r="UG2" t="s">
        <v>7</v>
      </c>
      <c r="UH2" t="s">
        <v>7</v>
      </c>
      <c r="UI2" t="s">
        <v>7</v>
      </c>
      <c r="UJ2" t="s">
        <v>7</v>
      </c>
      <c r="UK2" t="s">
        <v>7</v>
      </c>
      <c r="UL2" t="s">
        <v>7</v>
      </c>
      <c r="UM2" t="s">
        <v>7</v>
      </c>
      <c r="UN2" t="s">
        <v>7</v>
      </c>
      <c r="UO2" t="s">
        <v>7</v>
      </c>
      <c r="UP2" t="s">
        <v>7</v>
      </c>
      <c r="UQ2" t="s">
        <v>7</v>
      </c>
      <c r="UR2" t="s">
        <v>7</v>
      </c>
      <c r="US2" t="s">
        <v>7</v>
      </c>
      <c r="UT2" t="s">
        <v>7</v>
      </c>
      <c r="UU2" t="s">
        <v>7</v>
      </c>
      <c r="UV2" t="s">
        <v>7</v>
      </c>
      <c r="UW2" t="s">
        <v>7</v>
      </c>
      <c r="UX2" t="s">
        <v>7</v>
      </c>
      <c r="UY2" t="s">
        <v>7</v>
      </c>
      <c r="UZ2" t="s">
        <v>7</v>
      </c>
      <c r="VA2" t="s">
        <v>7</v>
      </c>
      <c r="VB2" t="s">
        <v>7</v>
      </c>
      <c r="VC2" t="s">
        <v>7</v>
      </c>
      <c r="VD2" t="s">
        <v>7</v>
      </c>
      <c r="VE2" t="s">
        <v>7</v>
      </c>
      <c r="VF2" t="s">
        <v>7</v>
      </c>
      <c r="VG2" t="s">
        <v>7</v>
      </c>
      <c r="VH2" t="s">
        <v>7</v>
      </c>
      <c r="VI2" t="s">
        <v>7</v>
      </c>
      <c r="VJ2" t="s">
        <v>7</v>
      </c>
      <c r="VK2" t="s">
        <v>7</v>
      </c>
      <c r="VL2" t="s">
        <v>7</v>
      </c>
      <c r="VM2" t="s">
        <v>7</v>
      </c>
      <c r="VN2" t="s">
        <v>7</v>
      </c>
      <c r="VO2" t="s">
        <v>7</v>
      </c>
      <c r="VP2" t="s">
        <v>7</v>
      </c>
      <c r="VQ2" t="s">
        <v>7</v>
      </c>
      <c r="VR2" t="s">
        <v>7</v>
      </c>
      <c r="VS2" t="s">
        <v>7</v>
      </c>
      <c r="VT2" t="s">
        <v>7</v>
      </c>
      <c r="VU2" t="s">
        <v>7</v>
      </c>
      <c r="VV2" t="s">
        <v>7</v>
      </c>
      <c r="VW2" t="s">
        <v>7</v>
      </c>
      <c r="VX2" t="s">
        <v>7</v>
      </c>
      <c r="VY2" t="s">
        <v>7</v>
      </c>
      <c r="VZ2" t="s">
        <v>7</v>
      </c>
      <c r="WA2" t="s">
        <v>7</v>
      </c>
      <c r="WB2" t="s">
        <v>7</v>
      </c>
      <c r="WC2" t="s">
        <v>7</v>
      </c>
      <c r="WD2" t="s">
        <v>7</v>
      </c>
      <c r="WE2" t="s">
        <v>7</v>
      </c>
      <c r="WF2" t="s">
        <v>7</v>
      </c>
      <c r="WG2" t="s">
        <v>7</v>
      </c>
      <c r="WH2" t="s">
        <v>7</v>
      </c>
      <c r="WI2" t="s">
        <v>7</v>
      </c>
      <c r="WJ2" t="s">
        <v>7</v>
      </c>
      <c r="WK2" t="s">
        <v>7</v>
      </c>
      <c r="WL2" t="s">
        <v>7</v>
      </c>
      <c r="WM2" t="s">
        <v>7</v>
      </c>
      <c r="WN2" t="s">
        <v>7</v>
      </c>
      <c r="WO2" t="s">
        <v>7</v>
      </c>
      <c r="WP2" t="s">
        <v>7</v>
      </c>
      <c r="WQ2" t="s">
        <v>7</v>
      </c>
      <c r="WR2" t="s">
        <v>7</v>
      </c>
      <c r="WS2" t="s">
        <v>7</v>
      </c>
      <c r="WT2" t="s">
        <v>7</v>
      </c>
      <c r="WU2" t="s">
        <v>7</v>
      </c>
      <c r="WV2" t="s">
        <v>7</v>
      </c>
      <c r="WW2" t="s">
        <v>7</v>
      </c>
      <c r="WX2" t="s">
        <v>7</v>
      </c>
      <c r="WY2" t="s">
        <v>7</v>
      </c>
      <c r="WZ2" t="s">
        <v>7</v>
      </c>
      <c r="XA2" t="s">
        <v>7</v>
      </c>
      <c r="XB2" t="s">
        <v>7</v>
      </c>
      <c r="XC2" t="s">
        <v>7</v>
      </c>
      <c r="XD2" t="s">
        <v>7</v>
      </c>
      <c r="XE2" t="s">
        <v>7</v>
      </c>
      <c r="XF2" t="s">
        <v>7</v>
      </c>
      <c r="XG2" t="s">
        <v>7</v>
      </c>
      <c r="XH2" t="s">
        <v>7</v>
      </c>
      <c r="XI2" t="s">
        <v>7</v>
      </c>
      <c r="XJ2" t="s">
        <v>7</v>
      </c>
      <c r="XK2" t="s">
        <v>7</v>
      </c>
      <c r="XL2" t="s">
        <v>7</v>
      </c>
      <c r="XM2" t="s">
        <v>7</v>
      </c>
      <c r="XN2" t="s">
        <v>7</v>
      </c>
      <c r="XO2" t="s">
        <v>7</v>
      </c>
      <c r="XP2" t="s">
        <v>7</v>
      </c>
      <c r="XQ2" t="s">
        <v>0</v>
      </c>
      <c r="XR2" t="s">
        <v>0</v>
      </c>
      <c r="XS2" t="s">
        <v>0</v>
      </c>
      <c r="XT2" t="s">
        <v>0</v>
      </c>
      <c r="XU2" t="s">
        <v>8</v>
      </c>
      <c r="XV2" t="s">
        <v>0</v>
      </c>
      <c r="XW2" t="s">
        <v>0</v>
      </c>
      <c r="XX2" t="s">
        <v>0</v>
      </c>
      <c r="XY2" t="s">
        <v>0</v>
      </c>
      <c r="XZ2" t="s">
        <v>0</v>
      </c>
      <c r="YA2" t="s">
        <v>0</v>
      </c>
      <c r="YB2" t="s">
        <v>0</v>
      </c>
      <c r="YC2" t="s">
        <v>0</v>
      </c>
      <c r="YD2" t="s">
        <v>0</v>
      </c>
      <c r="YE2" t="s">
        <v>0</v>
      </c>
      <c r="YF2" t="s">
        <v>532</v>
      </c>
      <c r="YG2" t="s">
        <v>0</v>
      </c>
      <c r="YH2" t="s">
        <v>0</v>
      </c>
      <c r="YI2" t="s">
        <v>0</v>
      </c>
      <c r="YJ2" t="s">
        <v>0</v>
      </c>
      <c r="YK2" t="s">
        <v>0</v>
      </c>
      <c r="YL2" t="s">
        <v>0</v>
      </c>
      <c r="YM2" t="s">
        <v>0</v>
      </c>
      <c r="YN2" t="s">
        <v>0</v>
      </c>
      <c r="YO2" t="s">
        <v>0</v>
      </c>
      <c r="YP2" t="s">
        <v>0</v>
      </c>
      <c r="YQ2" t="s">
        <v>533</v>
      </c>
      <c r="YR2" t="s">
        <v>0</v>
      </c>
      <c r="YS2" t="s">
        <v>0</v>
      </c>
      <c r="YT2" t="s">
        <v>0</v>
      </c>
      <c r="YU2" t="s">
        <v>0</v>
      </c>
      <c r="YV2" t="s">
        <v>0</v>
      </c>
      <c r="YW2" t="s">
        <v>0</v>
      </c>
      <c r="YX2" t="s">
        <v>0</v>
      </c>
      <c r="YY2" t="s">
        <v>0</v>
      </c>
      <c r="YZ2" t="s">
        <v>0</v>
      </c>
      <c r="ZA2" t="s">
        <v>0</v>
      </c>
      <c r="ZB2" t="s">
        <v>534</v>
      </c>
      <c r="ZC2" t="s">
        <v>0</v>
      </c>
      <c r="ZD2" t="s">
        <v>0</v>
      </c>
      <c r="ZE2" t="s">
        <v>0</v>
      </c>
      <c r="ZF2" t="s">
        <v>0</v>
      </c>
      <c r="ZG2" t="s">
        <v>0</v>
      </c>
      <c r="ZH2" t="s">
        <v>0</v>
      </c>
      <c r="ZI2" t="s">
        <v>0</v>
      </c>
      <c r="ZJ2" t="s">
        <v>0</v>
      </c>
      <c r="ZK2" t="s">
        <v>0</v>
      </c>
      <c r="ZL2" t="s">
        <v>0</v>
      </c>
      <c r="ZM2" t="s">
        <v>535</v>
      </c>
      <c r="ZN2" t="s">
        <v>0</v>
      </c>
      <c r="ZO2" t="s">
        <v>0</v>
      </c>
      <c r="ZP2" t="s">
        <v>0</v>
      </c>
      <c r="ZQ2" t="s">
        <v>0</v>
      </c>
      <c r="ZR2" t="s">
        <v>0</v>
      </c>
      <c r="ZS2" t="s">
        <v>0</v>
      </c>
      <c r="ZT2" t="s">
        <v>0</v>
      </c>
      <c r="ZU2" t="s">
        <v>0</v>
      </c>
      <c r="ZV2" t="s">
        <v>0</v>
      </c>
      <c r="ZW2" t="s">
        <v>0</v>
      </c>
      <c r="ZX2" t="s">
        <v>536</v>
      </c>
      <c r="ZY2" t="s">
        <v>0</v>
      </c>
      <c r="ZZ2" t="s">
        <v>0</v>
      </c>
      <c r="AAA2" t="s">
        <v>0</v>
      </c>
      <c r="AAB2" t="s">
        <v>0</v>
      </c>
      <c r="AAC2" t="s">
        <v>0</v>
      </c>
      <c r="AAD2" t="s">
        <v>0</v>
      </c>
      <c r="AAE2" t="s">
        <v>0</v>
      </c>
      <c r="AAF2" t="s">
        <v>0</v>
      </c>
      <c r="AAG2" t="s">
        <v>0</v>
      </c>
      <c r="AAH2" t="s">
        <v>0</v>
      </c>
      <c r="AAI2" t="s">
        <v>537</v>
      </c>
      <c r="AAJ2" t="s">
        <v>0</v>
      </c>
      <c r="AAK2" t="s">
        <v>0</v>
      </c>
      <c r="AAL2" t="s">
        <v>0</v>
      </c>
      <c r="AAM2" t="s">
        <v>0</v>
      </c>
      <c r="AAN2" t="s">
        <v>0</v>
      </c>
      <c r="AAO2" t="s">
        <v>0</v>
      </c>
      <c r="AAP2" t="s">
        <v>0</v>
      </c>
      <c r="AAQ2" t="s">
        <v>0</v>
      </c>
      <c r="AAR2" t="s">
        <v>0</v>
      </c>
      <c r="AAS2" t="s">
        <v>0</v>
      </c>
    </row>
    <row r="3" spans="1:721" x14ac:dyDescent="0.2">
      <c r="A3" t="s">
        <v>33</v>
      </c>
      <c r="D3" t="s">
        <v>11</v>
      </c>
      <c r="E3" t="s">
        <v>12</v>
      </c>
      <c r="F3" t="s">
        <v>182</v>
      </c>
      <c r="G3" t="s">
        <v>13</v>
      </c>
      <c r="H3" t="s">
        <v>11</v>
      </c>
      <c r="I3" t="s">
        <v>11</v>
      </c>
      <c r="J3" t="s">
        <v>11</v>
      </c>
      <c r="K3" t="s">
        <v>11</v>
      </c>
      <c r="L3" t="s">
        <v>12</v>
      </c>
      <c r="M3" t="s">
        <v>12</v>
      </c>
      <c r="N3" t="s">
        <v>12</v>
      </c>
      <c r="O3" t="s">
        <v>182</v>
      </c>
      <c r="P3" t="s">
        <v>182</v>
      </c>
      <c r="Q3" t="s">
        <v>13</v>
      </c>
      <c r="R3" t="s">
        <v>11</v>
      </c>
      <c r="S3" t="s">
        <v>11</v>
      </c>
      <c r="T3" t="s">
        <v>11</v>
      </c>
      <c r="U3" t="s">
        <v>11</v>
      </c>
      <c r="V3" t="s">
        <v>11</v>
      </c>
      <c r="W3" t="s">
        <v>11</v>
      </c>
      <c r="X3" t="s">
        <v>11</v>
      </c>
      <c r="Y3" t="s">
        <v>11</v>
      </c>
      <c r="Z3" t="s">
        <v>11</v>
      </c>
      <c r="AA3" t="s">
        <v>11</v>
      </c>
      <c r="AB3" t="s">
        <v>12</v>
      </c>
      <c r="AC3" t="s">
        <v>12</v>
      </c>
      <c r="AD3" t="s">
        <v>12</v>
      </c>
      <c r="AE3" t="s">
        <v>12</v>
      </c>
      <c r="AF3" t="s">
        <v>12</v>
      </c>
      <c r="AG3" t="s">
        <v>12</v>
      </c>
      <c r="AH3" t="s">
        <v>182</v>
      </c>
      <c r="AI3" t="s">
        <v>182</v>
      </c>
      <c r="AJ3" t="s">
        <v>182</v>
      </c>
      <c r="AK3" t="s">
        <v>13</v>
      </c>
      <c r="AL3" t="s">
        <v>11</v>
      </c>
      <c r="AM3" t="s">
        <v>11</v>
      </c>
      <c r="AN3" t="s">
        <v>11</v>
      </c>
      <c r="AO3" t="s">
        <v>11</v>
      </c>
      <c r="AP3" t="s">
        <v>11</v>
      </c>
      <c r="AQ3" t="s">
        <v>11</v>
      </c>
      <c r="AR3" t="s">
        <v>11</v>
      </c>
      <c r="AS3" t="s">
        <v>11</v>
      </c>
      <c r="AT3" t="s">
        <v>11</v>
      </c>
      <c r="AU3" t="s">
        <v>11</v>
      </c>
      <c r="AV3" t="s">
        <v>11</v>
      </c>
      <c r="AW3" t="s">
        <v>11</v>
      </c>
      <c r="AX3" t="s">
        <v>11</v>
      </c>
      <c r="AY3" t="s">
        <v>11</v>
      </c>
      <c r="AZ3" t="s">
        <v>11</v>
      </c>
      <c r="BA3" t="s">
        <v>11</v>
      </c>
      <c r="BB3" t="s">
        <v>11</v>
      </c>
      <c r="BC3" t="s">
        <v>11</v>
      </c>
      <c r="BD3" t="s">
        <v>11</v>
      </c>
      <c r="BE3" t="s">
        <v>11</v>
      </c>
      <c r="BF3" t="s">
        <v>12</v>
      </c>
      <c r="BG3" t="s">
        <v>12</v>
      </c>
      <c r="BH3" t="s">
        <v>12</v>
      </c>
      <c r="BI3" t="s">
        <v>12</v>
      </c>
      <c r="BJ3" t="s">
        <v>12</v>
      </c>
      <c r="BK3" t="s">
        <v>12</v>
      </c>
      <c r="BL3" t="s">
        <v>12</v>
      </c>
      <c r="BM3" t="s">
        <v>12</v>
      </c>
      <c r="BN3" t="s">
        <v>12</v>
      </c>
      <c r="BO3" t="s">
        <v>12</v>
      </c>
      <c r="BP3" t="s">
        <v>182</v>
      </c>
      <c r="BQ3" t="s">
        <v>182</v>
      </c>
      <c r="BR3" t="s">
        <v>182</v>
      </c>
      <c r="BS3" t="s">
        <v>182</v>
      </c>
      <c r="BT3" t="s">
        <v>13</v>
      </c>
      <c r="BU3" t="s">
        <v>11</v>
      </c>
      <c r="BV3" t="s">
        <v>11</v>
      </c>
      <c r="BW3" t="s">
        <v>11</v>
      </c>
      <c r="BX3" t="s">
        <v>11</v>
      </c>
      <c r="BY3" t="s">
        <v>11</v>
      </c>
      <c r="BZ3" t="s">
        <v>11</v>
      </c>
      <c r="CA3" t="s">
        <v>11</v>
      </c>
      <c r="CB3" t="s">
        <v>11</v>
      </c>
      <c r="CC3" t="s">
        <v>11</v>
      </c>
      <c r="CD3" t="s">
        <v>11</v>
      </c>
      <c r="CE3" t="s">
        <v>11</v>
      </c>
      <c r="CF3" t="s">
        <v>11</v>
      </c>
      <c r="CG3" t="s">
        <v>11</v>
      </c>
      <c r="CH3" t="s">
        <v>11</v>
      </c>
      <c r="CI3" t="s">
        <v>11</v>
      </c>
      <c r="CJ3" t="s">
        <v>11</v>
      </c>
      <c r="CK3" t="s">
        <v>11</v>
      </c>
      <c r="CL3" t="s">
        <v>11</v>
      </c>
      <c r="CM3" t="s">
        <v>11</v>
      </c>
      <c r="CN3" t="s">
        <v>11</v>
      </c>
      <c r="CO3" t="s">
        <v>11</v>
      </c>
      <c r="CP3" t="s">
        <v>11</v>
      </c>
      <c r="CQ3" t="s">
        <v>11</v>
      </c>
      <c r="CR3" t="s">
        <v>11</v>
      </c>
      <c r="CS3" t="s">
        <v>11</v>
      </c>
      <c r="CT3" t="s">
        <v>11</v>
      </c>
      <c r="CU3" t="s">
        <v>11</v>
      </c>
      <c r="CV3" t="s">
        <v>11</v>
      </c>
      <c r="CW3" t="s">
        <v>11</v>
      </c>
      <c r="CX3" t="s">
        <v>11</v>
      </c>
      <c r="CY3" t="s">
        <v>11</v>
      </c>
      <c r="CZ3" t="s">
        <v>11</v>
      </c>
      <c r="DA3" t="s">
        <v>11</v>
      </c>
      <c r="DB3" t="s">
        <v>11</v>
      </c>
      <c r="DC3" t="s">
        <v>11</v>
      </c>
      <c r="DD3" t="s">
        <v>12</v>
      </c>
      <c r="DE3" t="s">
        <v>12</v>
      </c>
      <c r="DF3" t="s">
        <v>12</v>
      </c>
      <c r="DG3" t="s">
        <v>12</v>
      </c>
      <c r="DH3" t="s">
        <v>12</v>
      </c>
      <c r="DI3" t="s">
        <v>12</v>
      </c>
      <c r="DJ3" t="s">
        <v>12</v>
      </c>
      <c r="DK3" t="s">
        <v>12</v>
      </c>
      <c r="DL3" t="s">
        <v>12</v>
      </c>
      <c r="DM3" t="s">
        <v>12</v>
      </c>
      <c r="DN3" t="s">
        <v>12</v>
      </c>
      <c r="DO3" t="s">
        <v>12</v>
      </c>
      <c r="DP3" t="s">
        <v>12</v>
      </c>
      <c r="DQ3" t="s">
        <v>12</v>
      </c>
      <c r="DR3" t="s">
        <v>12</v>
      </c>
      <c r="DS3" t="s">
        <v>182</v>
      </c>
      <c r="DT3" t="s">
        <v>182</v>
      </c>
      <c r="DU3" t="s">
        <v>182</v>
      </c>
      <c r="DV3" t="s">
        <v>182</v>
      </c>
      <c r="DW3" t="s">
        <v>182</v>
      </c>
      <c r="DX3" t="s">
        <v>13</v>
      </c>
      <c r="DY3" t="s">
        <v>11</v>
      </c>
      <c r="DZ3" t="s">
        <v>11</v>
      </c>
      <c r="EA3" t="s">
        <v>11</v>
      </c>
      <c r="EB3" t="s">
        <v>11</v>
      </c>
      <c r="EC3" t="s">
        <v>11</v>
      </c>
      <c r="ED3" t="s">
        <v>11</v>
      </c>
      <c r="EE3" t="s">
        <v>11</v>
      </c>
      <c r="EF3" t="s">
        <v>11</v>
      </c>
      <c r="EG3" t="s">
        <v>11</v>
      </c>
      <c r="EH3" t="s">
        <v>11</v>
      </c>
      <c r="EI3" t="s">
        <v>11</v>
      </c>
      <c r="EJ3" t="s">
        <v>11</v>
      </c>
      <c r="EK3" t="s">
        <v>11</v>
      </c>
      <c r="EL3" t="s">
        <v>11</v>
      </c>
      <c r="EM3" t="s">
        <v>11</v>
      </c>
      <c r="EN3" t="s">
        <v>11</v>
      </c>
      <c r="EO3" t="s">
        <v>11</v>
      </c>
      <c r="EP3" t="s">
        <v>11</v>
      </c>
      <c r="EQ3" t="s">
        <v>11</v>
      </c>
      <c r="ER3" t="s">
        <v>11</v>
      </c>
      <c r="ES3" t="s">
        <v>11</v>
      </c>
      <c r="ET3" t="s">
        <v>11</v>
      </c>
      <c r="EU3" t="s">
        <v>11</v>
      </c>
      <c r="EV3" t="s">
        <v>11</v>
      </c>
      <c r="EW3" t="s">
        <v>11</v>
      </c>
      <c r="EX3" t="s">
        <v>11</v>
      </c>
      <c r="EY3" t="s">
        <v>11</v>
      </c>
      <c r="EZ3" t="s">
        <v>11</v>
      </c>
      <c r="FA3" t="s">
        <v>11</v>
      </c>
      <c r="FB3" t="s">
        <v>11</v>
      </c>
      <c r="FC3" t="s">
        <v>11</v>
      </c>
      <c r="FD3" t="s">
        <v>11</v>
      </c>
      <c r="FE3" t="s">
        <v>11</v>
      </c>
      <c r="FF3" t="s">
        <v>11</v>
      </c>
      <c r="FG3" t="s">
        <v>11</v>
      </c>
      <c r="FH3" t="s">
        <v>11</v>
      </c>
      <c r="FI3" t="s">
        <v>11</v>
      </c>
      <c r="FJ3" t="s">
        <v>11</v>
      </c>
      <c r="FK3" t="s">
        <v>11</v>
      </c>
      <c r="FL3" t="s">
        <v>11</v>
      </c>
      <c r="FM3" t="s">
        <v>11</v>
      </c>
      <c r="FN3" t="s">
        <v>11</v>
      </c>
      <c r="FO3" t="s">
        <v>11</v>
      </c>
      <c r="FP3" t="s">
        <v>11</v>
      </c>
      <c r="FQ3" t="s">
        <v>11</v>
      </c>
      <c r="FR3" t="s">
        <v>11</v>
      </c>
      <c r="FS3" t="s">
        <v>11</v>
      </c>
      <c r="FT3" t="s">
        <v>11</v>
      </c>
      <c r="FU3" t="s">
        <v>11</v>
      </c>
      <c r="FV3" t="s">
        <v>11</v>
      </c>
      <c r="FW3" t="s">
        <v>11</v>
      </c>
      <c r="FX3" t="s">
        <v>11</v>
      </c>
      <c r="FY3" t="s">
        <v>11</v>
      </c>
      <c r="FZ3" t="s">
        <v>11</v>
      </c>
      <c r="GA3" t="s">
        <v>11</v>
      </c>
      <c r="GB3" t="s">
        <v>11</v>
      </c>
      <c r="GC3" t="s">
        <v>12</v>
      </c>
      <c r="GD3" t="s">
        <v>12</v>
      </c>
      <c r="GE3" t="s">
        <v>12</v>
      </c>
      <c r="GF3" t="s">
        <v>12</v>
      </c>
      <c r="GG3" t="s">
        <v>12</v>
      </c>
      <c r="GH3" t="s">
        <v>12</v>
      </c>
      <c r="GI3" t="s">
        <v>12</v>
      </c>
      <c r="GJ3" t="s">
        <v>12</v>
      </c>
      <c r="GK3" t="s">
        <v>12</v>
      </c>
      <c r="GL3" t="s">
        <v>12</v>
      </c>
      <c r="GM3" t="s">
        <v>12</v>
      </c>
      <c r="GN3" t="s">
        <v>12</v>
      </c>
      <c r="GO3" t="s">
        <v>12</v>
      </c>
      <c r="GP3" t="s">
        <v>12</v>
      </c>
      <c r="GQ3" t="s">
        <v>12</v>
      </c>
      <c r="GR3" t="s">
        <v>12</v>
      </c>
      <c r="GS3" t="s">
        <v>12</v>
      </c>
      <c r="GT3" t="s">
        <v>12</v>
      </c>
      <c r="GU3" t="s">
        <v>12</v>
      </c>
      <c r="GV3" t="s">
        <v>12</v>
      </c>
      <c r="GW3" t="s">
        <v>12</v>
      </c>
      <c r="GX3" t="s">
        <v>182</v>
      </c>
      <c r="GY3" t="s">
        <v>182</v>
      </c>
      <c r="GZ3" t="s">
        <v>182</v>
      </c>
      <c r="HA3" t="s">
        <v>182</v>
      </c>
      <c r="HB3" t="s">
        <v>182</v>
      </c>
      <c r="HC3" t="s">
        <v>182</v>
      </c>
      <c r="HD3" t="s">
        <v>13</v>
      </c>
      <c r="HE3" t="s">
        <v>644</v>
      </c>
      <c r="HF3" t="s">
        <v>644</v>
      </c>
      <c r="HG3" t="s">
        <v>644</v>
      </c>
      <c r="HH3" t="s">
        <v>644</v>
      </c>
      <c r="HJ3" t="s">
        <v>11</v>
      </c>
      <c r="HK3" t="s">
        <v>12</v>
      </c>
      <c r="HL3" t="s">
        <v>182</v>
      </c>
      <c r="HM3" t="s">
        <v>13</v>
      </c>
      <c r="HN3" t="s">
        <v>11</v>
      </c>
      <c r="HO3" t="s">
        <v>11</v>
      </c>
      <c r="HP3" t="s">
        <v>11</v>
      </c>
      <c r="HQ3" t="s">
        <v>11</v>
      </c>
      <c r="HR3" t="s">
        <v>12</v>
      </c>
      <c r="HS3" t="s">
        <v>12</v>
      </c>
      <c r="HT3" t="s">
        <v>12</v>
      </c>
      <c r="HU3" t="s">
        <v>182</v>
      </c>
      <c r="HV3" t="s">
        <v>182</v>
      </c>
      <c r="HW3" t="s">
        <v>13</v>
      </c>
      <c r="HX3" t="s">
        <v>11</v>
      </c>
      <c r="HY3" t="s">
        <v>11</v>
      </c>
      <c r="HZ3" t="s">
        <v>11</v>
      </c>
      <c r="IA3" t="s">
        <v>11</v>
      </c>
      <c r="IB3" t="s">
        <v>11</v>
      </c>
      <c r="IC3" t="s">
        <v>11</v>
      </c>
      <c r="ID3" t="s">
        <v>11</v>
      </c>
      <c r="IE3" t="s">
        <v>11</v>
      </c>
      <c r="IF3" t="s">
        <v>11</v>
      </c>
      <c r="IG3" t="s">
        <v>11</v>
      </c>
      <c r="IH3" t="s">
        <v>12</v>
      </c>
      <c r="II3" t="s">
        <v>12</v>
      </c>
      <c r="IJ3" t="s">
        <v>12</v>
      </c>
      <c r="IK3" t="s">
        <v>12</v>
      </c>
      <c r="IL3" t="s">
        <v>12</v>
      </c>
      <c r="IM3" t="s">
        <v>12</v>
      </c>
      <c r="IN3" t="s">
        <v>182</v>
      </c>
      <c r="IO3" t="s">
        <v>182</v>
      </c>
      <c r="IP3" t="s">
        <v>182</v>
      </c>
      <c r="IQ3" t="s">
        <v>13</v>
      </c>
      <c r="IR3" t="s">
        <v>11</v>
      </c>
      <c r="IS3" t="s">
        <v>11</v>
      </c>
      <c r="IT3" t="s">
        <v>11</v>
      </c>
      <c r="IU3" t="s">
        <v>11</v>
      </c>
      <c r="IV3" t="s">
        <v>11</v>
      </c>
      <c r="IW3" t="s">
        <v>11</v>
      </c>
      <c r="IX3" t="s">
        <v>11</v>
      </c>
      <c r="IY3" t="s">
        <v>11</v>
      </c>
      <c r="IZ3" t="s">
        <v>11</v>
      </c>
      <c r="JA3" t="s">
        <v>11</v>
      </c>
      <c r="JB3" t="s">
        <v>11</v>
      </c>
      <c r="JC3" t="s">
        <v>11</v>
      </c>
      <c r="JD3" t="s">
        <v>11</v>
      </c>
      <c r="JE3" t="s">
        <v>11</v>
      </c>
      <c r="JF3" t="s">
        <v>11</v>
      </c>
      <c r="JG3" t="s">
        <v>11</v>
      </c>
      <c r="JH3" t="s">
        <v>11</v>
      </c>
      <c r="JI3" t="s">
        <v>11</v>
      </c>
      <c r="JJ3" t="s">
        <v>11</v>
      </c>
      <c r="JK3" t="s">
        <v>11</v>
      </c>
      <c r="JL3" t="s">
        <v>12</v>
      </c>
      <c r="JM3" t="s">
        <v>12</v>
      </c>
      <c r="JN3" t="s">
        <v>12</v>
      </c>
      <c r="JO3" t="s">
        <v>12</v>
      </c>
      <c r="JP3" t="s">
        <v>12</v>
      </c>
      <c r="JQ3" t="s">
        <v>12</v>
      </c>
      <c r="JR3" t="s">
        <v>12</v>
      </c>
      <c r="JS3" t="s">
        <v>12</v>
      </c>
      <c r="JT3" t="s">
        <v>12</v>
      </c>
      <c r="JU3" t="s">
        <v>12</v>
      </c>
      <c r="JV3" t="s">
        <v>182</v>
      </c>
      <c r="JW3" t="s">
        <v>182</v>
      </c>
      <c r="JX3" t="s">
        <v>182</v>
      </c>
      <c r="JY3" t="s">
        <v>182</v>
      </c>
      <c r="JZ3" t="s">
        <v>13</v>
      </c>
      <c r="KA3" t="s">
        <v>11</v>
      </c>
      <c r="KB3" t="s">
        <v>11</v>
      </c>
      <c r="KC3" t="s">
        <v>11</v>
      </c>
      <c r="KD3" t="s">
        <v>11</v>
      </c>
      <c r="KE3" t="s">
        <v>11</v>
      </c>
      <c r="KF3" t="s">
        <v>11</v>
      </c>
      <c r="KG3" t="s">
        <v>11</v>
      </c>
      <c r="KH3" t="s">
        <v>11</v>
      </c>
      <c r="KI3" t="s">
        <v>11</v>
      </c>
      <c r="KJ3" t="s">
        <v>11</v>
      </c>
      <c r="KK3" t="s">
        <v>11</v>
      </c>
      <c r="KL3" t="s">
        <v>11</v>
      </c>
      <c r="KM3" t="s">
        <v>11</v>
      </c>
      <c r="KN3" t="s">
        <v>11</v>
      </c>
      <c r="KO3" t="s">
        <v>11</v>
      </c>
      <c r="KP3" t="s">
        <v>11</v>
      </c>
      <c r="KQ3" t="s">
        <v>11</v>
      </c>
      <c r="KR3" t="s">
        <v>11</v>
      </c>
      <c r="KS3" t="s">
        <v>11</v>
      </c>
      <c r="KT3" t="s">
        <v>11</v>
      </c>
      <c r="KU3" t="s">
        <v>11</v>
      </c>
      <c r="KV3" t="s">
        <v>11</v>
      </c>
      <c r="KW3" t="s">
        <v>11</v>
      </c>
      <c r="KX3" t="s">
        <v>11</v>
      </c>
      <c r="KY3" t="s">
        <v>11</v>
      </c>
      <c r="KZ3" t="s">
        <v>11</v>
      </c>
      <c r="LA3" t="s">
        <v>11</v>
      </c>
      <c r="LB3" t="s">
        <v>11</v>
      </c>
      <c r="LC3" t="s">
        <v>11</v>
      </c>
      <c r="LD3" t="s">
        <v>11</v>
      </c>
      <c r="LE3" t="s">
        <v>11</v>
      </c>
      <c r="LF3" t="s">
        <v>11</v>
      </c>
      <c r="LG3" t="s">
        <v>11</v>
      </c>
      <c r="LH3" t="s">
        <v>11</v>
      </c>
      <c r="LI3" t="s">
        <v>11</v>
      </c>
      <c r="LJ3" t="s">
        <v>12</v>
      </c>
      <c r="LK3" t="s">
        <v>12</v>
      </c>
      <c r="LL3" t="s">
        <v>12</v>
      </c>
      <c r="LM3" t="s">
        <v>12</v>
      </c>
      <c r="LN3" t="s">
        <v>12</v>
      </c>
      <c r="LO3" t="s">
        <v>12</v>
      </c>
      <c r="LP3" t="s">
        <v>12</v>
      </c>
      <c r="LQ3" t="s">
        <v>12</v>
      </c>
      <c r="LR3" t="s">
        <v>12</v>
      </c>
      <c r="LS3" t="s">
        <v>12</v>
      </c>
      <c r="LT3" t="s">
        <v>12</v>
      </c>
      <c r="LU3" t="s">
        <v>12</v>
      </c>
      <c r="LV3" t="s">
        <v>12</v>
      </c>
      <c r="LW3" t="s">
        <v>12</v>
      </c>
      <c r="LX3" t="s">
        <v>12</v>
      </c>
      <c r="LY3" t="s">
        <v>182</v>
      </c>
      <c r="LZ3" t="s">
        <v>182</v>
      </c>
      <c r="MA3" t="s">
        <v>182</v>
      </c>
      <c r="MB3" t="s">
        <v>182</v>
      </c>
      <c r="MC3" t="s">
        <v>182</v>
      </c>
      <c r="MD3" t="s">
        <v>13</v>
      </c>
      <c r="ME3" t="s">
        <v>11</v>
      </c>
      <c r="MF3" t="s">
        <v>11</v>
      </c>
      <c r="MG3" t="s">
        <v>11</v>
      </c>
      <c r="MH3" t="s">
        <v>11</v>
      </c>
      <c r="MI3" t="s">
        <v>11</v>
      </c>
      <c r="MJ3" t="s">
        <v>11</v>
      </c>
      <c r="MK3" t="s">
        <v>11</v>
      </c>
      <c r="ML3" t="s">
        <v>11</v>
      </c>
      <c r="MM3" t="s">
        <v>11</v>
      </c>
      <c r="MN3" t="s">
        <v>11</v>
      </c>
      <c r="MO3" t="s">
        <v>11</v>
      </c>
      <c r="MP3" t="s">
        <v>11</v>
      </c>
      <c r="MQ3" t="s">
        <v>11</v>
      </c>
      <c r="MR3" t="s">
        <v>11</v>
      </c>
      <c r="MS3" t="s">
        <v>11</v>
      </c>
      <c r="MT3" t="s">
        <v>11</v>
      </c>
      <c r="MU3" t="s">
        <v>11</v>
      </c>
      <c r="MV3" t="s">
        <v>11</v>
      </c>
      <c r="MW3" t="s">
        <v>11</v>
      </c>
      <c r="MX3" t="s">
        <v>11</v>
      </c>
      <c r="MY3" t="s">
        <v>11</v>
      </c>
      <c r="MZ3" t="s">
        <v>11</v>
      </c>
      <c r="NA3" t="s">
        <v>11</v>
      </c>
      <c r="NB3" t="s">
        <v>11</v>
      </c>
      <c r="NC3" t="s">
        <v>11</v>
      </c>
      <c r="ND3" t="s">
        <v>11</v>
      </c>
      <c r="NE3" t="s">
        <v>11</v>
      </c>
      <c r="NF3" t="s">
        <v>11</v>
      </c>
      <c r="NG3" t="s">
        <v>11</v>
      </c>
      <c r="NH3" t="s">
        <v>11</v>
      </c>
      <c r="NI3" t="s">
        <v>11</v>
      </c>
      <c r="NJ3" t="s">
        <v>11</v>
      </c>
      <c r="NK3" t="s">
        <v>11</v>
      </c>
      <c r="NL3" t="s">
        <v>11</v>
      </c>
      <c r="NM3" t="s">
        <v>11</v>
      </c>
      <c r="NN3" t="s">
        <v>11</v>
      </c>
      <c r="NO3" t="s">
        <v>11</v>
      </c>
      <c r="NP3" t="s">
        <v>11</v>
      </c>
      <c r="NQ3" t="s">
        <v>11</v>
      </c>
      <c r="NR3" t="s">
        <v>11</v>
      </c>
      <c r="NS3" t="s">
        <v>11</v>
      </c>
      <c r="NT3" t="s">
        <v>11</v>
      </c>
      <c r="NU3" t="s">
        <v>11</v>
      </c>
      <c r="NV3" t="s">
        <v>11</v>
      </c>
      <c r="NW3" t="s">
        <v>11</v>
      </c>
      <c r="NX3" t="s">
        <v>11</v>
      </c>
      <c r="NY3" t="s">
        <v>11</v>
      </c>
      <c r="NZ3" t="s">
        <v>11</v>
      </c>
      <c r="OA3" t="s">
        <v>11</v>
      </c>
      <c r="OB3" t="s">
        <v>11</v>
      </c>
      <c r="OC3" t="s">
        <v>11</v>
      </c>
      <c r="OD3" t="s">
        <v>11</v>
      </c>
      <c r="OE3" t="s">
        <v>11</v>
      </c>
      <c r="OF3" t="s">
        <v>11</v>
      </c>
      <c r="OG3" t="s">
        <v>11</v>
      </c>
      <c r="OH3" t="s">
        <v>11</v>
      </c>
      <c r="OI3" t="s">
        <v>12</v>
      </c>
      <c r="OJ3" t="s">
        <v>12</v>
      </c>
      <c r="OK3" t="s">
        <v>12</v>
      </c>
      <c r="OL3" t="s">
        <v>12</v>
      </c>
      <c r="OM3" t="s">
        <v>12</v>
      </c>
      <c r="ON3" t="s">
        <v>12</v>
      </c>
      <c r="OO3" t="s">
        <v>12</v>
      </c>
      <c r="OP3" t="s">
        <v>12</v>
      </c>
      <c r="OQ3" t="s">
        <v>12</v>
      </c>
      <c r="OR3" t="s">
        <v>12</v>
      </c>
      <c r="OS3" t="s">
        <v>12</v>
      </c>
      <c r="OT3" t="s">
        <v>12</v>
      </c>
      <c r="OU3" t="s">
        <v>12</v>
      </c>
      <c r="OV3" t="s">
        <v>12</v>
      </c>
      <c r="OW3" t="s">
        <v>12</v>
      </c>
      <c r="OX3" t="s">
        <v>12</v>
      </c>
      <c r="OY3" t="s">
        <v>12</v>
      </c>
      <c r="OZ3" t="s">
        <v>12</v>
      </c>
      <c r="PA3" t="s">
        <v>12</v>
      </c>
      <c r="PB3" t="s">
        <v>12</v>
      </c>
      <c r="PC3" t="s">
        <v>12</v>
      </c>
      <c r="PD3" t="s">
        <v>182</v>
      </c>
      <c r="PE3" t="s">
        <v>182</v>
      </c>
      <c r="PF3" t="s">
        <v>182</v>
      </c>
      <c r="PG3" t="s">
        <v>182</v>
      </c>
      <c r="PH3" t="s">
        <v>182</v>
      </c>
      <c r="PI3" t="s">
        <v>182</v>
      </c>
      <c r="PJ3" t="s">
        <v>13</v>
      </c>
      <c r="PK3" t="s">
        <v>794</v>
      </c>
      <c r="PL3" t="s">
        <v>794</v>
      </c>
      <c r="PM3" t="s">
        <v>794</v>
      </c>
      <c r="PN3" t="s">
        <v>794</v>
      </c>
      <c r="PP3" t="s">
        <v>11</v>
      </c>
      <c r="PQ3" t="s">
        <v>12</v>
      </c>
      <c r="PR3" t="s">
        <v>182</v>
      </c>
      <c r="PS3" t="s">
        <v>13</v>
      </c>
      <c r="PT3" t="s">
        <v>11</v>
      </c>
      <c r="PU3" t="s">
        <v>11</v>
      </c>
      <c r="PV3" t="s">
        <v>11</v>
      </c>
      <c r="PW3" t="s">
        <v>11</v>
      </c>
      <c r="PX3" t="s">
        <v>12</v>
      </c>
      <c r="PY3" t="s">
        <v>12</v>
      </c>
      <c r="PZ3" t="s">
        <v>12</v>
      </c>
      <c r="QA3" t="s">
        <v>182</v>
      </c>
      <c r="QB3" t="s">
        <v>182</v>
      </c>
      <c r="QC3" t="s">
        <v>13</v>
      </c>
      <c r="QD3" t="s">
        <v>11</v>
      </c>
      <c r="QE3" t="s">
        <v>11</v>
      </c>
      <c r="QF3" t="s">
        <v>11</v>
      </c>
      <c r="QG3" t="s">
        <v>11</v>
      </c>
      <c r="QH3" t="s">
        <v>11</v>
      </c>
      <c r="QI3" t="s">
        <v>11</v>
      </c>
      <c r="QJ3" t="s">
        <v>11</v>
      </c>
      <c r="QK3" t="s">
        <v>11</v>
      </c>
      <c r="QL3" t="s">
        <v>11</v>
      </c>
      <c r="QM3" t="s">
        <v>11</v>
      </c>
      <c r="QN3" t="s">
        <v>12</v>
      </c>
      <c r="QO3" t="s">
        <v>12</v>
      </c>
      <c r="QP3" t="s">
        <v>12</v>
      </c>
      <c r="QQ3" t="s">
        <v>12</v>
      </c>
      <c r="QR3" t="s">
        <v>12</v>
      </c>
      <c r="QS3" t="s">
        <v>12</v>
      </c>
      <c r="QT3" t="s">
        <v>182</v>
      </c>
      <c r="QU3" t="s">
        <v>182</v>
      </c>
      <c r="QV3" t="s">
        <v>182</v>
      </c>
      <c r="QW3" t="s">
        <v>13</v>
      </c>
      <c r="QX3" t="s">
        <v>11</v>
      </c>
      <c r="QY3" t="s">
        <v>11</v>
      </c>
      <c r="QZ3" t="s">
        <v>11</v>
      </c>
      <c r="RA3" t="s">
        <v>11</v>
      </c>
      <c r="RB3" t="s">
        <v>11</v>
      </c>
      <c r="RC3" t="s">
        <v>11</v>
      </c>
      <c r="RD3" t="s">
        <v>11</v>
      </c>
      <c r="RE3" t="s">
        <v>11</v>
      </c>
      <c r="RF3" t="s">
        <v>11</v>
      </c>
      <c r="RG3" t="s">
        <v>11</v>
      </c>
      <c r="RH3" t="s">
        <v>11</v>
      </c>
      <c r="RI3" t="s">
        <v>11</v>
      </c>
      <c r="RJ3" t="s">
        <v>11</v>
      </c>
      <c r="RK3" t="s">
        <v>11</v>
      </c>
      <c r="RL3" t="s">
        <v>11</v>
      </c>
      <c r="RM3" t="s">
        <v>11</v>
      </c>
      <c r="RN3" t="s">
        <v>11</v>
      </c>
      <c r="RO3" t="s">
        <v>11</v>
      </c>
      <c r="RP3" t="s">
        <v>11</v>
      </c>
      <c r="RQ3" t="s">
        <v>11</v>
      </c>
      <c r="RR3" t="s">
        <v>12</v>
      </c>
      <c r="RS3" t="s">
        <v>12</v>
      </c>
      <c r="RT3" t="s">
        <v>12</v>
      </c>
      <c r="RU3" t="s">
        <v>12</v>
      </c>
      <c r="RV3" t="s">
        <v>12</v>
      </c>
      <c r="RW3" t="s">
        <v>12</v>
      </c>
      <c r="RX3" t="s">
        <v>12</v>
      </c>
      <c r="RY3" t="s">
        <v>12</v>
      </c>
      <c r="RZ3" t="s">
        <v>12</v>
      </c>
      <c r="SA3" t="s">
        <v>12</v>
      </c>
      <c r="SB3" t="s">
        <v>182</v>
      </c>
      <c r="SC3" t="s">
        <v>182</v>
      </c>
      <c r="SD3" t="s">
        <v>182</v>
      </c>
      <c r="SE3" t="s">
        <v>182</v>
      </c>
      <c r="SF3" t="s">
        <v>13</v>
      </c>
      <c r="SG3" t="s">
        <v>11</v>
      </c>
      <c r="SH3" t="s">
        <v>11</v>
      </c>
      <c r="SI3" t="s">
        <v>11</v>
      </c>
      <c r="SJ3" t="s">
        <v>11</v>
      </c>
      <c r="SK3" t="s">
        <v>11</v>
      </c>
      <c r="SL3" t="s">
        <v>11</v>
      </c>
      <c r="SM3" t="s">
        <v>11</v>
      </c>
      <c r="SN3" t="s">
        <v>11</v>
      </c>
      <c r="SO3" t="s">
        <v>11</v>
      </c>
      <c r="SP3" t="s">
        <v>11</v>
      </c>
      <c r="SQ3" t="s">
        <v>11</v>
      </c>
      <c r="SR3" t="s">
        <v>11</v>
      </c>
      <c r="SS3" t="s">
        <v>11</v>
      </c>
      <c r="ST3" t="s">
        <v>11</v>
      </c>
      <c r="SU3" t="s">
        <v>11</v>
      </c>
      <c r="SV3" t="s">
        <v>11</v>
      </c>
      <c r="SW3" t="s">
        <v>11</v>
      </c>
      <c r="SX3" t="s">
        <v>11</v>
      </c>
      <c r="SY3" t="s">
        <v>11</v>
      </c>
      <c r="SZ3" t="s">
        <v>11</v>
      </c>
      <c r="TA3" t="s">
        <v>11</v>
      </c>
      <c r="TB3" t="s">
        <v>11</v>
      </c>
      <c r="TC3" t="s">
        <v>11</v>
      </c>
      <c r="TD3" t="s">
        <v>11</v>
      </c>
      <c r="TE3" t="s">
        <v>11</v>
      </c>
      <c r="TF3" t="s">
        <v>11</v>
      </c>
      <c r="TG3" t="s">
        <v>11</v>
      </c>
      <c r="TH3" t="s">
        <v>11</v>
      </c>
      <c r="TI3" t="s">
        <v>11</v>
      </c>
      <c r="TJ3" t="s">
        <v>11</v>
      </c>
      <c r="TK3" t="s">
        <v>11</v>
      </c>
      <c r="TL3" t="s">
        <v>11</v>
      </c>
      <c r="TM3" t="s">
        <v>11</v>
      </c>
      <c r="TN3" t="s">
        <v>11</v>
      </c>
      <c r="TO3" t="s">
        <v>11</v>
      </c>
      <c r="TP3" t="s">
        <v>12</v>
      </c>
      <c r="TQ3" t="s">
        <v>12</v>
      </c>
      <c r="TR3" t="s">
        <v>12</v>
      </c>
      <c r="TS3" t="s">
        <v>12</v>
      </c>
      <c r="TT3" t="s">
        <v>12</v>
      </c>
      <c r="TU3" t="s">
        <v>12</v>
      </c>
      <c r="TV3" t="s">
        <v>12</v>
      </c>
      <c r="TW3" t="s">
        <v>12</v>
      </c>
      <c r="TX3" t="s">
        <v>12</v>
      </c>
      <c r="TY3" t="s">
        <v>12</v>
      </c>
      <c r="TZ3" t="s">
        <v>12</v>
      </c>
      <c r="UA3" t="s">
        <v>12</v>
      </c>
      <c r="UB3" t="s">
        <v>12</v>
      </c>
      <c r="UC3" t="s">
        <v>12</v>
      </c>
      <c r="UD3" t="s">
        <v>12</v>
      </c>
      <c r="UE3" t="s">
        <v>182</v>
      </c>
      <c r="UF3" t="s">
        <v>182</v>
      </c>
      <c r="UG3" t="s">
        <v>182</v>
      </c>
      <c r="UH3" t="s">
        <v>182</v>
      </c>
      <c r="UI3" t="s">
        <v>182</v>
      </c>
      <c r="UJ3" t="s">
        <v>13</v>
      </c>
      <c r="UK3" t="s">
        <v>11</v>
      </c>
      <c r="UL3" t="s">
        <v>11</v>
      </c>
      <c r="UM3" t="s">
        <v>11</v>
      </c>
      <c r="UN3" t="s">
        <v>11</v>
      </c>
      <c r="UO3" t="s">
        <v>11</v>
      </c>
      <c r="UP3" t="s">
        <v>11</v>
      </c>
      <c r="UQ3" t="s">
        <v>11</v>
      </c>
      <c r="UR3" t="s">
        <v>11</v>
      </c>
      <c r="US3" t="s">
        <v>11</v>
      </c>
      <c r="UT3" t="s">
        <v>11</v>
      </c>
      <c r="UU3" t="s">
        <v>11</v>
      </c>
      <c r="UV3" t="s">
        <v>11</v>
      </c>
      <c r="UW3" t="s">
        <v>11</v>
      </c>
      <c r="UX3" t="s">
        <v>11</v>
      </c>
      <c r="UY3" t="s">
        <v>11</v>
      </c>
      <c r="UZ3" t="s">
        <v>11</v>
      </c>
      <c r="VA3" t="s">
        <v>11</v>
      </c>
      <c r="VB3" t="s">
        <v>11</v>
      </c>
      <c r="VC3" t="s">
        <v>11</v>
      </c>
      <c r="VD3" t="s">
        <v>11</v>
      </c>
      <c r="VE3" t="s">
        <v>11</v>
      </c>
      <c r="VF3" t="s">
        <v>11</v>
      </c>
      <c r="VG3" t="s">
        <v>11</v>
      </c>
      <c r="VH3" t="s">
        <v>11</v>
      </c>
      <c r="VI3" t="s">
        <v>11</v>
      </c>
      <c r="VJ3" t="s">
        <v>11</v>
      </c>
      <c r="VK3" t="s">
        <v>11</v>
      </c>
      <c r="VL3" t="s">
        <v>11</v>
      </c>
      <c r="VM3" t="s">
        <v>11</v>
      </c>
      <c r="VN3" t="s">
        <v>11</v>
      </c>
      <c r="VO3" t="s">
        <v>11</v>
      </c>
      <c r="VP3" t="s">
        <v>11</v>
      </c>
      <c r="VQ3" t="s">
        <v>11</v>
      </c>
      <c r="VR3" t="s">
        <v>11</v>
      </c>
      <c r="VS3" t="s">
        <v>11</v>
      </c>
      <c r="VT3" t="s">
        <v>11</v>
      </c>
      <c r="VU3" t="s">
        <v>11</v>
      </c>
      <c r="VV3" t="s">
        <v>11</v>
      </c>
      <c r="VW3" t="s">
        <v>11</v>
      </c>
      <c r="VX3" t="s">
        <v>11</v>
      </c>
      <c r="VY3" t="s">
        <v>11</v>
      </c>
      <c r="VZ3" t="s">
        <v>11</v>
      </c>
      <c r="WA3" t="s">
        <v>11</v>
      </c>
      <c r="WB3" t="s">
        <v>11</v>
      </c>
      <c r="WC3" t="s">
        <v>11</v>
      </c>
      <c r="WD3" t="s">
        <v>11</v>
      </c>
      <c r="WE3" t="s">
        <v>11</v>
      </c>
      <c r="WF3" t="s">
        <v>11</v>
      </c>
      <c r="WG3" t="s">
        <v>11</v>
      </c>
      <c r="WH3" t="s">
        <v>11</v>
      </c>
      <c r="WI3" t="s">
        <v>11</v>
      </c>
      <c r="WJ3" t="s">
        <v>11</v>
      </c>
      <c r="WK3" t="s">
        <v>11</v>
      </c>
      <c r="WL3" t="s">
        <v>11</v>
      </c>
      <c r="WM3" t="s">
        <v>11</v>
      </c>
      <c r="WN3" t="s">
        <v>11</v>
      </c>
      <c r="WO3" t="s">
        <v>12</v>
      </c>
      <c r="WP3" t="s">
        <v>12</v>
      </c>
      <c r="WQ3" t="s">
        <v>12</v>
      </c>
      <c r="WR3" t="s">
        <v>12</v>
      </c>
      <c r="WS3" t="s">
        <v>12</v>
      </c>
      <c r="WT3" t="s">
        <v>12</v>
      </c>
      <c r="WU3" t="s">
        <v>12</v>
      </c>
      <c r="WV3" t="s">
        <v>12</v>
      </c>
      <c r="WW3" t="s">
        <v>12</v>
      </c>
      <c r="WX3" t="s">
        <v>12</v>
      </c>
      <c r="WY3" t="s">
        <v>12</v>
      </c>
      <c r="WZ3" t="s">
        <v>12</v>
      </c>
      <c r="XA3" t="s">
        <v>12</v>
      </c>
      <c r="XB3" t="s">
        <v>12</v>
      </c>
      <c r="XC3" t="s">
        <v>12</v>
      </c>
      <c r="XD3" t="s">
        <v>12</v>
      </c>
      <c r="XE3" t="s">
        <v>12</v>
      </c>
      <c r="XF3" t="s">
        <v>12</v>
      </c>
      <c r="XG3" t="s">
        <v>12</v>
      </c>
      <c r="XH3" t="s">
        <v>12</v>
      </c>
      <c r="XI3" t="s">
        <v>12</v>
      </c>
      <c r="XJ3" t="s">
        <v>182</v>
      </c>
      <c r="XK3" t="s">
        <v>182</v>
      </c>
      <c r="XL3" t="s">
        <v>182</v>
      </c>
      <c r="XM3" t="s">
        <v>182</v>
      </c>
      <c r="XN3" t="s">
        <v>182</v>
      </c>
      <c r="XO3" t="s">
        <v>182</v>
      </c>
      <c r="XP3" t="s">
        <v>13</v>
      </c>
      <c r="XQ3" t="s">
        <v>1</v>
      </c>
      <c r="XR3" t="s">
        <v>1</v>
      </c>
      <c r="XS3" t="s">
        <v>1</v>
      </c>
      <c r="XT3" t="s">
        <v>1</v>
      </c>
      <c r="XV3" t="s">
        <v>185</v>
      </c>
      <c r="XW3" t="s">
        <v>185</v>
      </c>
      <c r="XX3" t="s">
        <v>185</v>
      </c>
      <c r="XY3" t="s">
        <v>185</v>
      </c>
      <c r="XZ3" t="s">
        <v>185</v>
      </c>
      <c r="YA3" t="s">
        <v>185</v>
      </c>
      <c r="YB3" t="s">
        <v>185</v>
      </c>
      <c r="YC3" t="s">
        <v>185</v>
      </c>
      <c r="YD3" t="s">
        <v>185</v>
      </c>
      <c r="YE3" t="s">
        <v>185</v>
      </c>
      <c r="YG3" t="s">
        <v>542</v>
      </c>
      <c r="YH3" t="s">
        <v>542</v>
      </c>
      <c r="YI3" t="s">
        <v>542</v>
      </c>
      <c r="YJ3" t="s">
        <v>542</v>
      </c>
      <c r="YK3" t="s">
        <v>542</v>
      </c>
      <c r="YL3" t="s">
        <v>542</v>
      </c>
      <c r="YM3" t="s">
        <v>542</v>
      </c>
      <c r="YN3" t="s">
        <v>542</v>
      </c>
      <c r="YO3" t="s">
        <v>542</v>
      </c>
      <c r="YP3" t="s">
        <v>542</v>
      </c>
      <c r="YR3" t="s">
        <v>543</v>
      </c>
      <c r="YS3" t="s">
        <v>543</v>
      </c>
      <c r="YT3" t="s">
        <v>543</v>
      </c>
      <c r="YU3" t="s">
        <v>543</v>
      </c>
      <c r="YV3" t="s">
        <v>543</v>
      </c>
      <c r="YW3" t="s">
        <v>543</v>
      </c>
      <c r="YX3" t="s">
        <v>543</v>
      </c>
      <c r="YY3" t="s">
        <v>543</v>
      </c>
      <c r="YZ3" t="s">
        <v>543</v>
      </c>
      <c r="ZA3" t="s">
        <v>543</v>
      </c>
      <c r="ZC3" t="s">
        <v>544</v>
      </c>
      <c r="ZD3" t="s">
        <v>544</v>
      </c>
      <c r="ZE3" t="s">
        <v>544</v>
      </c>
      <c r="ZF3" t="s">
        <v>544</v>
      </c>
      <c r="ZG3" t="s">
        <v>544</v>
      </c>
      <c r="ZH3" t="s">
        <v>544</v>
      </c>
      <c r="ZI3" t="s">
        <v>544</v>
      </c>
      <c r="ZJ3" t="s">
        <v>544</v>
      </c>
      <c r="ZK3" t="s">
        <v>544</v>
      </c>
      <c r="ZL3" t="s">
        <v>544</v>
      </c>
      <c r="ZN3" t="s">
        <v>545</v>
      </c>
      <c r="ZO3" t="s">
        <v>545</v>
      </c>
      <c r="ZP3" t="s">
        <v>545</v>
      </c>
      <c r="ZQ3" t="s">
        <v>545</v>
      </c>
      <c r="ZR3" t="s">
        <v>545</v>
      </c>
      <c r="ZS3" t="s">
        <v>545</v>
      </c>
      <c r="ZT3" t="s">
        <v>545</v>
      </c>
      <c r="ZU3" t="s">
        <v>545</v>
      </c>
      <c r="ZV3" t="s">
        <v>545</v>
      </c>
      <c r="ZW3" t="s">
        <v>545</v>
      </c>
      <c r="ZY3" t="s">
        <v>546</v>
      </c>
      <c r="ZZ3" t="s">
        <v>546</v>
      </c>
      <c r="AAA3" t="s">
        <v>546</v>
      </c>
      <c r="AAB3" t="s">
        <v>546</v>
      </c>
      <c r="AAC3" t="s">
        <v>546</v>
      </c>
      <c r="AAD3" t="s">
        <v>546</v>
      </c>
      <c r="AAE3" t="s">
        <v>546</v>
      </c>
      <c r="AAF3" t="s">
        <v>546</v>
      </c>
      <c r="AAG3" t="s">
        <v>546</v>
      </c>
      <c r="AAH3" t="s">
        <v>546</v>
      </c>
      <c r="AAJ3" t="s">
        <v>547</v>
      </c>
      <c r="AAK3" t="s">
        <v>547</v>
      </c>
      <c r="AAL3" t="s">
        <v>547</v>
      </c>
      <c r="AAM3" t="s">
        <v>547</v>
      </c>
      <c r="AAN3" t="s">
        <v>547</v>
      </c>
      <c r="AAO3" t="s">
        <v>547</v>
      </c>
      <c r="AAP3" t="s">
        <v>547</v>
      </c>
      <c r="AAQ3" t="s">
        <v>547</v>
      </c>
      <c r="AAR3" t="s">
        <v>547</v>
      </c>
      <c r="AAS3" t="s">
        <v>547</v>
      </c>
    </row>
    <row r="4" spans="1:721" x14ac:dyDescent="0.2">
      <c r="A4" t="s">
        <v>34</v>
      </c>
      <c r="H4" t="s">
        <v>11</v>
      </c>
      <c r="I4" t="s">
        <v>12</v>
      </c>
      <c r="J4" t="s">
        <v>182</v>
      </c>
      <c r="K4" t="s">
        <v>13</v>
      </c>
      <c r="L4" t="s">
        <v>12</v>
      </c>
      <c r="M4" t="s">
        <v>182</v>
      </c>
      <c r="N4" t="s">
        <v>13</v>
      </c>
      <c r="O4" t="s">
        <v>182</v>
      </c>
      <c r="P4" t="s">
        <v>13</v>
      </c>
      <c r="Q4" t="s">
        <v>13</v>
      </c>
      <c r="R4" t="s">
        <v>11</v>
      </c>
      <c r="S4" t="s">
        <v>11</v>
      </c>
      <c r="T4" t="s">
        <v>11</v>
      </c>
      <c r="U4" t="s">
        <v>11</v>
      </c>
      <c r="V4" t="s">
        <v>12</v>
      </c>
      <c r="W4" t="s">
        <v>12</v>
      </c>
      <c r="X4" t="s">
        <v>12</v>
      </c>
      <c r="Y4" t="s">
        <v>182</v>
      </c>
      <c r="Z4" t="s">
        <v>182</v>
      </c>
      <c r="AA4" t="s">
        <v>13</v>
      </c>
      <c r="AB4" t="s">
        <v>12</v>
      </c>
      <c r="AC4" t="s">
        <v>12</v>
      </c>
      <c r="AD4" t="s">
        <v>12</v>
      </c>
      <c r="AE4" t="s">
        <v>182</v>
      </c>
      <c r="AF4" t="s">
        <v>182</v>
      </c>
      <c r="AG4" t="s">
        <v>13</v>
      </c>
      <c r="AH4" t="s">
        <v>182</v>
      </c>
      <c r="AI4" t="s">
        <v>182</v>
      </c>
      <c r="AJ4" t="s">
        <v>13</v>
      </c>
      <c r="AK4" t="s">
        <v>13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11</v>
      </c>
      <c r="AV4" t="s">
        <v>12</v>
      </c>
      <c r="AW4" t="s">
        <v>12</v>
      </c>
      <c r="AX4" t="s">
        <v>12</v>
      </c>
      <c r="AY4" t="s">
        <v>12</v>
      </c>
      <c r="AZ4" t="s">
        <v>12</v>
      </c>
      <c r="BA4" t="s">
        <v>12</v>
      </c>
      <c r="BB4" t="s">
        <v>182</v>
      </c>
      <c r="BC4" t="s">
        <v>182</v>
      </c>
      <c r="BD4" t="s">
        <v>182</v>
      </c>
      <c r="BE4" t="s">
        <v>13</v>
      </c>
      <c r="BF4" t="s">
        <v>12</v>
      </c>
      <c r="BG4" t="s">
        <v>12</v>
      </c>
      <c r="BH4" t="s">
        <v>12</v>
      </c>
      <c r="BI4" t="s">
        <v>12</v>
      </c>
      <c r="BJ4" t="s">
        <v>12</v>
      </c>
      <c r="BK4" t="s">
        <v>12</v>
      </c>
      <c r="BL4" t="s">
        <v>182</v>
      </c>
      <c r="BM4" t="s">
        <v>182</v>
      </c>
      <c r="BN4" t="s">
        <v>182</v>
      </c>
      <c r="BO4" t="s">
        <v>13</v>
      </c>
      <c r="BP4" t="s">
        <v>182</v>
      </c>
      <c r="BQ4" t="s">
        <v>182</v>
      </c>
      <c r="BR4" t="s">
        <v>182</v>
      </c>
      <c r="BS4" t="s">
        <v>13</v>
      </c>
      <c r="BT4" t="s">
        <v>13</v>
      </c>
      <c r="BU4" t="s">
        <v>11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11</v>
      </c>
      <c r="CH4" t="s">
        <v>11</v>
      </c>
      <c r="CI4" t="s">
        <v>11</v>
      </c>
      <c r="CJ4" t="s">
        <v>11</v>
      </c>
      <c r="CK4" t="s">
        <v>11</v>
      </c>
      <c r="CL4" t="s">
        <v>11</v>
      </c>
      <c r="CM4" t="s">
        <v>11</v>
      </c>
      <c r="CN4" t="s">
        <v>11</v>
      </c>
      <c r="CO4" t="s">
        <v>12</v>
      </c>
      <c r="CP4" t="s">
        <v>12</v>
      </c>
      <c r="CQ4" t="s">
        <v>12</v>
      </c>
      <c r="CR4" t="s">
        <v>12</v>
      </c>
      <c r="CS4" t="s">
        <v>12</v>
      </c>
      <c r="CT4" t="s">
        <v>12</v>
      </c>
      <c r="CU4" t="s">
        <v>12</v>
      </c>
      <c r="CV4" t="s">
        <v>12</v>
      </c>
      <c r="CW4" t="s">
        <v>12</v>
      </c>
      <c r="CX4" t="s">
        <v>12</v>
      </c>
      <c r="CY4" t="s">
        <v>182</v>
      </c>
      <c r="CZ4" t="s">
        <v>182</v>
      </c>
      <c r="DA4" t="s">
        <v>182</v>
      </c>
      <c r="DB4" t="s">
        <v>182</v>
      </c>
      <c r="DC4" t="s">
        <v>13</v>
      </c>
      <c r="DD4" t="s">
        <v>12</v>
      </c>
      <c r="DE4" t="s">
        <v>12</v>
      </c>
      <c r="DF4" t="s">
        <v>12</v>
      </c>
      <c r="DG4" t="s">
        <v>12</v>
      </c>
      <c r="DH4" t="s">
        <v>12</v>
      </c>
      <c r="DI4" t="s">
        <v>12</v>
      </c>
      <c r="DJ4" t="s">
        <v>12</v>
      </c>
      <c r="DK4" t="s">
        <v>12</v>
      </c>
      <c r="DL4" t="s">
        <v>12</v>
      </c>
      <c r="DM4" t="s">
        <v>12</v>
      </c>
      <c r="DN4" t="s">
        <v>182</v>
      </c>
      <c r="DO4" t="s">
        <v>182</v>
      </c>
      <c r="DP4" t="s">
        <v>182</v>
      </c>
      <c r="DQ4" t="s">
        <v>182</v>
      </c>
      <c r="DR4" t="s">
        <v>13</v>
      </c>
      <c r="DS4" t="s">
        <v>182</v>
      </c>
      <c r="DT4" t="s">
        <v>182</v>
      </c>
      <c r="DU4" t="s">
        <v>182</v>
      </c>
      <c r="DV4" t="s">
        <v>182</v>
      </c>
      <c r="DW4" t="s">
        <v>13</v>
      </c>
      <c r="DX4" t="s">
        <v>13</v>
      </c>
      <c r="DY4" t="s">
        <v>11</v>
      </c>
      <c r="DZ4" t="s">
        <v>11</v>
      </c>
      <c r="EA4" t="s">
        <v>11</v>
      </c>
      <c r="EB4" t="s">
        <v>11</v>
      </c>
      <c r="EC4" t="s">
        <v>11</v>
      </c>
      <c r="ED4" t="s">
        <v>11</v>
      </c>
      <c r="EE4" t="s">
        <v>11</v>
      </c>
      <c r="EF4" t="s">
        <v>11</v>
      </c>
      <c r="EG4" t="s">
        <v>11</v>
      </c>
      <c r="EH4" t="s">
        <v>11</v>
      </c>
      <c r="EI4" t="s">
        <v>11</v>
      </c>
      <c r="EJ4" t="s">
        <v>11</v>
      </c>
      <c r="EK4" t="s">
        <v>11</v>
      </c>
      <c r="EL4" t="s">
        <v>11</v>
      </c>
      <c r="EM4" t="s">
        <v>11</v>
      </c>
      <c r="EN4" t="s">
        <v>11</v>
      </c>
      <c r="EO4" t="s">
        <v>11</v>
      </c>
      <c r="EP4" t="s">
        <v>11</v>
      </c>
      <c r="EQ4" t="s">
        <v>11</v>
      </c>
      <c r="ER4" t="s">
        <v>11</v>
      </c>
      <c r="ES4" t="s">
        <v>11</v>
      </c>
      <c r="ET4" t="s">
        <v>11</v>
      </c>
      <c r="EU4" t="s">
        <v>11</v>
      </c>
      <c r="EV4" t="s">
        <v>11</v>
      </c>
      <c r="EW4" t="s">
        <v>11</v>
      </c>
      <c r="EX4" t="s">
        <v>11</v>
      </c>
      <c r="EY4" t="s">
        <v>11</v>
      </c>
      <c r="EZ4" t="s">
        <v>11</v>
      </c>
      <c r="FA4" t="s">
        <v>11</v>
      </c>
      <c r="FB4" t="s">
        <v>11</v>
      </c>
      <c r="FC4" t="s">
        <v>11</v>
      </c>
      <c r="FD4" t="s">
        <v>11</v>
      </c>
      <c r="FE4" t="s">
        <v>11</v>
      </c>
      <c r="FF4" t="s">
        <v>11</v>
      </c>
      <c r="FG4" t="s">
        <v>11</v>
      </c>
      <c r="FH4" t="s">
        <v>12</v>
      </c>
      <c r="FI4" t="s">
        <v>12</v>
      </c>
      <c r="FJ4" t="s">
        <v>12</v>
      </c>
      <c r="FK4" t="s">
        <v>12</v>
      </c>
      <c r="FL4" t="s">
        <v>12</v>
      </c>
      <c r="FM4" t="s">
        <v>12</v>
      </c>
      <c r="FN4" t="s">
        <v>12</v>
      </c>
      <c r="FO4" t="s">
        <v>12</v>
      </c>
      <c r="FP4" t="s">
        <v>12</v>
      </c>
      <c r="FQ4" t="s">
        <v>12</v>
      </c>
      <c r="FR4" t="s">
        <v>12</v>
      </c>
      <c r="FS4" t="s">
        <v>12</v>
      </c>
      <c r="FT4" t="s">
        <v>12</v>
      </c>
      <c r="FU4" t="s">
        <v>12</v>
      </c>
      <c r="FV4" t="s">
        <v>12</v>
      </c>
      <c r="FW4" t="s">
        <v>182</v>
      </c>
      <c r="FX4" t="s">
        <v>182</v>
      </c>
      <c r="FY4" t="s">
        <v>182</v>
      </c>
      <c r="FZ4" t="s">
        <v>182</v>
      </c>
      <c r="GA4" t="s">
        <v>182</v>
      </c>
      <c r="GB4" t="s">
        <v>13</v>
      </c>
      <c r="GC4" t="s">
        <v>12</v>
      </c>
      <c r="GD4" t="s">
        <v>12</v>
      </c>
      <c r="GE4" t="s">
        <v>12</v>
      </c>
      <c r="GF4" t="s">
        <v>12</v>
      </c>
      <c r="GG4" t="s">
        <v>12</v>
      </c>
      <c r="GH4" t="s">
        <v>12</v>
      </c>
      <c r="GI4" t="s">
        <v>12</v>
      </c>
      <c r="GJ4" t="s">
        <v>12</v>
      </c>
      <c r="GK4" t="s">
        <v>12</v>
      </c>
      <c r="GL4" t="s">
        <v>12</v>
      </c>
      <c r="GM4" t="s">
        <v>12</v>
      </c>
      <c r="GN4" t="s">
        <v>12</v>
      </c>
      <c r="GO4" t="s">
        <v>12</v>
      </c>
      <c r="GP4" t="s">
        <v>12</v>
      </c>
      <c r="GQ4" t="s">
        <v>12</v>
      </c>
      <c r="GR4" t="s">
        <v>182</v>
      </c>
      <c r="GS4" t="s">
        <v>182</v>
      </c>
      <c r="GT4" t="s">
        <v>182</v>
      </c>
      <c r="GU4" t="s">
        <v>182</v>
      </c>
      <c r="GV4" t="s">
        <v>182</v>
      </c>
      <c r="GW4" t="s">
        <v>13</v>
      </c>
      <c r="GX4" t="s">
        <v>182</v>
      </c>
      <c r="GY4" t="s">
        <v>182</v>
      </c>
      <c r="GZ4" t="s">
        <v>182</v>
      </c>
      <c r="HA4" t="s">
        <v>182</v>
      </c>
      <c r="HB4" t="s">
        <v>182</v>
      </c>
      <c r="HC4" t="s">
        <v>13</v>
      </c>
      <c r="HD4" t="s">
        <v>13</v>
      </c>
      <c r="HE4" t="s">
        <v>538</v>
      </c>
      <c r="HF4" t="s">
        <v>539</v>
      </c>
      <c r="HG4" t="s">
        <v>540</v>
      </c>
      <c r="HH4" t="s">
        <v>541</v>
      </c>
      <c r="HN4" t="s">
        <v>11</v>
      </c>
      <c r="HO4" t="s">
        <v>12</v>
      </c>
      <c r="HP4" t="s">
        <v>182</v>
      </c>
      <c r="HQ4" t="s">
        <v>13</v>
      </c>
      <c r="HR4" t="s">
        <v>12</v>
      </c>
      <c r="HS4" t="s">
        <v>182</v>
      </c>
      <c r="HT4" t="s">
        <v>13</v>
      </c>
      <c r="HU4" t="s">
        <v>182</v>
      </c>
      <c r="HV4" t="s">
        <v>13</v>
      </c>
      <c r="HW4" t="s">
        <v>13</v>
      </c>
      <c r="HX4" t="s">
        <v>11</v>
      </c>
      <c r="HY4" t="s">
        <v>11</v>
      </c>
      <c r="HZ4" t="s">
        <v>11</v>
      </c>
      <c r="IA4" t="s">
        <v>11</v>
      </c>
      <c r="IB4" t="s">
        <v>12</v>
      </c>
      <c r="IC4" t="s">
        <v>12</v>
      </c>
      <c r="ID4" t="s">
        <v>12</v>
      </c>
      <c r="IE4" t="s">
        <v>182</v>
      </c>
      <c r="IF4" t="s">
        <v>182</v>
      </c>
      <c r="IG4" t="s">
        <v>13</v>
      </c>
      <c r="IH4" t="s">
        <v>12</v>
      </c>
      <c r="II4" t="s">
        <v>12</v>
      </c>
      <c r="IJ4" t="s">
        <v>12</v>
      </c>
      <c r="IK4" t="s">
        <v>182</v>
      </c>
      <c r="IL4" t="s">
        <v>182</v>
      </c>
      <c r="IM4" t="s">
        <v>13</v>
      </c>
      <c r="IN4" t="s">
        <v>182</v>
      </c>
      <c r="IO4" t="s">
        <v>182</v>
      </c>
      <c r="IP4" t="s">
        <v>13</v>
      </c>
      <c r="IQ4" t="s">
        <v>13</v>
      </c>
      <c r="IR4" t="s">
        <v>11</v>
      </c>
      <c r="IS4" t="s">
        <v>11</v>
      </c>
      <c r="IT4" t="s">
        <v>11</v>
      </c>
      <c r="IU4" t="s">
        <v>11</v>
      </c>
      <c r="IV4" t="s">
        <v>11</v>
      </c>
      <c r="IW4" t="s">
        <v>11</v>
      </c>
      <c r="IX4" t="s">
        <v>11</v>
      </c>
      <c r="IY4" t="s">
        <v>11</v>
      </c>
      <c r="IZ4" t="s">
        <v>11</v>
      </c>
      <c r="JA4" t="s">
        <v>11</v>
      </c>
      <c r="JB4" t="s">
        <v>12</v>
      </c>
      <c r="JC4" t="s">
        <v>12</v>
      </c>
      <c r="JD4" t="s">
        <v>12</v>
      </c>
      <c r="JE4" t="s">
        <v>12</v>
      </c>
      <c r="JF4" t="s">
        <v>12</v>
      </c>
      <c r="JG4" t="s">
        <v>12</v>
      </c>
      <c r="JH4" t="s">
        <v>182</v>
      </c>
      <c r="JI4" t="s">
        <v>182</v>
      </c>
      <c r="JJ4" t="s">
        <v>182</v>
      </c>
      <c r="JK4" t="s">
        <v>13</v>
      </c>
      <c r="JL4" t="s">
        <v>12</v>
      </c>
      <c r="JM4" t="s">
        <v>12</v>
      </c>
      <c r="JN4" t="s">
        <v>12</v>
      </c>
      <c r="JO4" t="s">
        <v>12</v>
      </c>
      <c r="JP4" t="s">
        <v>12</v>
      </c>
      <c r="JQ4" t="s">
        <v>12</v>
      </c>
      <c r="JR4" t="s">
        <v>182</v>
      </c>
      <c r="JS4" t="s">
        <v>182</v>
      </c>
      <c r="JT4" t="s">
        <v>182</v>
      </c>
      <c r="JU4" t="s">
        <v>13</v>
      </c>
      <c r="JV4" t="s">
        <v>182</v>
      </c>
      <c r="JW4" t="s">
        <v>182</v>
      </c>
      <c r="JX4" t="s">
        <v>182</v>
      </c>
      <c r="JY4" t="s">
        <v>13</v>
      </c>
      <c r="JZ4" t="s">
        <v>13</v>
      </c>
      <c r="KA4" t="s">
        <v>11</v>
      </c>
      <c r="KB4" t="s">
        <v>11</v>
      </c>
      <c r="KC4" t="s">
        <v>11</v>
      </c>
      <c r="KD4" t="s">
        <v>11</v>
      </c>
      <c r="KE4" t="s">
        <v>11</v>
      </c>
      <c r="KF4" t="s">
        <v>11</v>
      </c>
      <c r="KG4" t="s">
        <v>11</v>
      </c>
      <c r="KH4" t="s">
        <v>11</v>
      </c>
      <c r="KI4" t="s">
        <v>11</v>
      </c>
      <c r="KJ4" t="s">
        <v>11</v>
      </c>
      <c r="KK4" t="s">
        <v>11</v>
      </c>
      <c r="KL4" t="s">
        <v>11</v>
      </c>
      <c r="KM4" t="s">
        <v>11</v>
      </c>
      <c r="KN4" t="s">
        <v>11</v>
      </c>
      <c r="KO4" t="s">
        <v>11</v>
      </c>
      <c r="KP4" t="s">
        <v>11</v>
      </c>
      <c r="KQ4" t="s">
        <v>11</v>
      </c>
      <c r="KR4" t="s">
        <v>11</v>
      </c>
      <c r="KS4" t="s">
        <v>11</v>
      </c>
      <c r="KT4" t="s">
        <v>11</v>
      </c>
      <c r="KU4" t="s">
        <v>12</v>
      </c>
      <c r="KV4" t="s">
        <v>12</v>
      </c>
      <c r="KW4" t="s">
        <v>12</v>
      </c>
      <c r="KX4" t="s">
        <v>12</v>
      </c>
      <c r="KY4" t="s">
        <v>12</v>
      </c>
      <c r="KZ4" t="s">
        <v>12</v>
      </c>
      <c r="LA4" t="s">
        <v>12</v>
      </c>
      <c r="LB4" t="s">
        <v>12</v>
      </c>
      <c r="LC4" t="s">
        <v>12</v>
      </c>
      <c r="LD4" t="s">
        <v>12</v>
      </c>
      <c r="LE4" t="s">
        <v>182</v>
      </c>
      <c r="LF4" t="s">
        <v>182</v>
      </c>
      <c r="LG4" t="s">
        <v>182</v>
      </c>
      <c r="LH4" t="s">
        <v>182</v>
      </c>
      <c r="LI4" t="s">
        <v>13</v>
      </c>
      <c r="LJ4" t="s">
        <v>12</v>
      </c>
      <c r="LK4" t="s">
        <v>12</v>
      </c>
      <c r="LL4" t="s">
        <v>12</v>
      </c>
      <c r="LM4" t="s">
        <v>12</v>
      </c>
      <c r="LN4" t="s">
        <v>12</v>
      </c>
      <c r="LO4" t="s">
        <v>12</v>
      </c>
      <c r="LP4" t="s">
        <v>12</v>
      </c>
      <c r="LQ4" t="s">
        <v>12</v>
      </c>
      <c r="LR4" t="s">
        <v>12</v>
      </c>
      <c r="LS4" t="s">
        <v>12</v>
      </c>
      <c r="LT4" t="s">
        <v>182</v>
      </c>
      <c r="LU4" t="s">
        <v>182</v>
      </c>
      <c r="LV4" t="s">
        <v>182</v>
      </c>
      <c r="LW4" t="s">
        <v>182</v>
      </c>
      <c r="LX4" t="s">
        <v>13</v>
      </c>
      <c r="LY4" t="s">
        <v>182</v>
      </c>
      <c r="LZ4" t="s">
        <v>182</v>
      </c>
      <c r="MA4" t="s">
        <v>182</v>
      </c>
      <c r="MB4" t="s">
        <v>182</v>
      </c>
      <c r="MC4" t="s">
        <v>13</v>
      </c>
      <c r="MD4" t="s">
        <v>13</v>
      </c>
      <c r="ME4" t="s">
        <v>11</v>
      </c>
      <c r="MF4" t="s">
        <v>11</v>
      </c>
      <c r="MG4" t="s">
        <v>11</v>
      </c>
      <c r="MH4" t="s">
        <v>11</v>
      </c>
      <c r="MI4" t="s">
        <v>11</v>
      </c>
      <c r="MJ4" t="s">
        <v>11</v>
      </c>
      <c r="MK4" t="s">
        <v>11</v>
      </c>
      <c r="ML4" t="s">
        <v>11</v>
      </c>
      <c r="MM4" t="s">
        <v>11</v>
      </c>
      <c r="MN4" t="s">
        <v>11</v>
      </c>
      <c r="MO4" t="s">
        <v>11</v>
      </c>
      <c r="MP4" t="s">
        <v>11</v>
      </c>
      <c r="MQ4" t="s">
        <v>11</v>
      </c>
      <c r="MR4" t="s">
        <v>11</v>
      </c>
      <c r="MS4" t="s">
        <v>11</v>
      </c>
      <c r="MT4" t="s">
        <v>11</v>
      </c>
      <c r="MU4" t="s">
        <v>11</v>
      </c>
      <c r="MV4" t="s">
        <v>11</v>
      </c>
      <c r="MW4" t="s">
        <v>11</v>
      </c>
      <c r="MX4" t="s">
        <v>11</v>
      </c>
      <c r="MY4" t="s">
        <v>11</v>
      </c>
      <c r="MZ4" t="s">
        <v>11</v>
      </c>
      <c r="NA4" t="s">
        <v>11</v>
      </c>
      <c r="NB4" t="s">
        <v>11</v>
      </c>
      <c r="NC4" t="s">
        <v>11</v>
      </c>
      <c r="ND4" t="s">
        <v>11</v>
      </c>
      <c r="NE4" t="s">
        <v>11</v>
      </c>
      <c r="NF4" t="s">
        <v>11</v>
      </c>
      <c r="NG4" t="s">
        <v>11</v>
      </c>
      <c r="NH4" t="s">
        <v>11</v>
      </c>
      <c r="NI4" t="s">
        <v>11</v>
      </c>
      <c r="NJ4" t="s">
        <v>11</v>
      </c>
      <c r="NK4" t="s">
        <v>11</v>
      </c>
      <c r="NL4" t="s">
        <v>11</v>
      </c>
      <c r="NM4" t="s">
        <v>11</v>
      </c>
      <c r="NN4" t="s">
        <v>12</v>
      </c>
      <c r="NO4" t="s">
        <v>12</v>
      </c>
      <c r="NP4" t="s">
        <v>12</v>
      </c>
      <c r="NQ4" t="s">
        <v>12</v>
      </c>
      <c r="NR4" t="s">
        <v>12</v>
      </c>
      <c r="NS4" t="s">
        <v>12</v>
      </c>
      <c r="NT4" t="s">
        <v>12</v>
      </c>
      <c r="NU4" t="s">
        <v>12</v>
      </c>
      <c r="NV4" t="s">
        <v>12</v>
      </c>
      <c r="NW4" t="s">
        <v>12</v>
      </c>
      <c r="NX4" t="s">
        <v>12</v>
      </c>
      <c r="NY4" t="s">
        <v>12</v>
      </c>
      <c r="NZ4" t="s">
        <v>12</v>
      </c>
      <c r="OA4" t="s">
        <v>12</v>
      </c>
      <c r="OB4" t="s">
        <v>12</v>
      </c>
      <c r="OC4" t="s">
        <v>182</v>
      </c>
      <c r="OD4" t="s">
        <v>182</v>
      </c>
      <c r="OE4" t="s">
        <v>182</v>
      </c>
      <c r="OF4" t="s">
        <v>182</v>
      </c>
      <c r="OG4" t="s">
        <v>182</v>
      </c>
      <c r="OH4" t="s">
        <v>13</v>
      </c>
      <c r="OI4" t="s">
        <v>12</v>
      </c>
      <c r="OJ4" t="s">
        <v>12</v>
      </c>
      <c r="OK4" t="s">
        <v>12</v>
      </c>
      <c r="OL4" t="s">
        <v>12</v>
      </c>
      <c r="OM4" t="s">
        <v>12</v>
      </c>
      <c r="ON4" t="s">
        <v>12</v>
      </c>
      <c r="OO4" t="s">
        <v>12</v>
      </c>
      <c r="OP4" t="s">
        <v>12</v>
      </c>
      <c r="OQ4" t="s">
        <v>12</v>
      </c>
      <c r="OR4" t="s">
        <v>12</v>
      </c>
      <c r="OS4" t="s">
        <v>12</v>
      </c>
      <c r="OT4" t="s">
        <v>12</v>
      </c>
      <c r="OU4" t="s">
        <v>12</v>
      </c>
      <c r="OV4" t="s">
        <v>12</v>
      </c>
      <c r="OW4" t="s">
        <v>12</v>
      </c>
      <c r="OX4" t="s">
        <v>182</v>
      </c>
      <c r="OY4" t="s">
        <v>182</v>
      </c>
      <c r="OZ4" t="s">
        <v>182</v>
      </c>
      <c r="PA4" t="s">
        <v>182</v>
      </c>
      <c r="PB4" t="s">
        <v>182</v>
      </c>
      <c r="PC4" t="s">
        <v>13</v>
      </c>
      <c r="PD4" t="s">
        <v>182</v>
      </c>
      <c r="PE4" t="s">
        <v>182</v>
      </c>
      <c r="PF4" t="s">
        <v>182</v>
      </c>
      <c r="PG4" t="s">
        <v>182</v>
      </c>
      <c r="PH4" t="s">
        <v>182</v>
      </c>
      <c r="PI4" t="s">
        <v>13</v>
      </c>
      <c r="PJ4" t="s">
        <v>13</v>
      </c>
      <c r="PK4" t="s">
        <v>538</v>
      </c>
      <c r="PL4" t="s">
        <v>539</v>
      </c>
      <c r="PM4" t="s">
        <v>540</v>
      </c>
      <c r="PN4" t="s">
        <v>541</v>
      </c>
      <c r="PT4" t="s">
        <v>11</v>
      </c>
      <c r="PU4" t="s">
        <v>12</v>
      </c>
      <c r="PV4" t="s">
        <v>182</v>
      </c>
      <c r="PW4" t="s">
        <v>13</v>
      </c>
      <c r="PX4" t="s">
        <v>12</v>
      </c>
      <c r="PY4" t="s">
        <v>182</v>
      </c>
      <c r="PZ4" t="s">
        <v>13</v>
      </c>
      <c r="QA4" t="s">
        <v>182</v>
      </c>
      <c r="QB4" t="s">
        <v>13</v>
      </c>
      <c r="QC4" t="s">
        <v>13</v>
      </c>
      <c r="QD4" t="s">
        <v>11</v>
      </c>
      <c r="QE4" t="s">
        <v>11</v>
      </c>
      <c r="QF4" t="s">
        <v>11</v>
      </c>
      <c r="QG4" t="s">
        <v>11</v>
      </c>
      <c r="QH4" t="s">
        <v>12</v>
      </c>
      <c r="QI4" t="s">
        <v>12</v>
      </c>
      <c r="QJ4" t="s">
        <v>12</v>
      </c>
      <c r="QK4" t="s">
        <v>182</v>
      </c>
      <c r="QL4" t="s">
        <v>182</v>
      </c>
      <c r="QM4" t="s">
        <v>13</v>
      </c>
      <c r="QN4" t="s">
        <v>12</v>
      </c>
      <c r="QO4" t="s">
        <v>12</v>
      </c>
      <c r="QP4" t="s">
        <v>12</v>
      </c>
      <c r="QQ4" t="s">
        <v>182</v>
      </c>
      <c r="QR4" t="s">
        <v>182</v>
      </c>
      <c r="QS4" t="s">
        <v>13</v>
      </c>
      <c r="QT4" t="s">
        <v>182</v>
      </c>
      <c r="QU4" t="s">
        <v>182</v>
      </c>
      <c r="QV4" t="s">
        <v>13</v>
      </c>
      <c r="QW4" t="s">
        <v>13</v>
      </c>
      <c r="QX4" t="s">
        <v>11</v>
      </c>
      <c r="QY4" t="s">
        <v>11</v>
      </c>
      <c r="QZ4" t="s">
        <v>11</v>
      </c>
      <c r="RA4" t="s">
        <v>11</v>
      </c>
      <c r="RB4" t="s">
        <v>11</v>
      </c>
      <c r="RC4" t="s">
        <v>11</v>
      </c>
      <c r="RD4" t="s">
        <v>11</v>
      </c>
      <c r="RE4" t="s">
        <v>11</v>
      </c>
      <c r="RF4" t="s">
        <v>11</v>
      </c>
      <c r="RG4" t="s">
        <v>11</v>
      </c>
      <c r="RH4" t="s">
        <v>12</v>
      </c>
      <c r="RI4" t="s">
        <v>12</v>
      </c>
      <c r="RJ4" t="s">
        <v>12</v>
      </c>
      <c r="RK4" t="s">
        <v>12</v>
      </c>
      <c r="RL4" t="s">
        <v>12</v>
      </c>
      <c r="RM4" t="s">
        <v>12</v>
      </c>
      <c r="RN4" t="s">
        <v>182</v>
      </c>
      <c r="RO4" t="s">
        <v>182</v>
      </c>
      <c r="RP4" t="s">
        <v>182</v>
      </c>
      <c r="RQ4" t="s">
        <v>13</v>
      </c>
      <c r="RR4" t="s">
        <v>12</v>
      </c>
      <c r="RS4" t="s">
        <v>12</v>
      </c>
      <c r="RT4" t="s">
        <v>12</v>
      </c>
      <c r="RU4" t="s">
        <v>12</v>
      </c>
      <c r="RV4" t="s">
        <v>12</v>
      </c>
      <c r="RW4" t="s">
        <v>12</v>
      </c>
      <c r="RX4" t="s">
        <v>182</v>
      </c>
      <c r="RY4" t="s">
        <v>182</v>
      </c>
      <c r="RZ4" t="s">
        <v>182</v>
      </c>
      <c r="SA4" t="s">
        <v>13</v>
      </c>
      <c r="SB4" t="s">
        <v>182</v>
      </c>
      <c r="SC4" t="s">
        <v>182</v>
      </c>
      <c r="SD4" t="s">
        <v>182</v>
      </c>
      <c r="SE4" t="s">
        <v>13</v>
      </c>
      <c r="SF4" t="s">
        <v>13</v>
      </c>
      <c r="SG4" t="s">
        <v>11</v>
      </c>
      <c r="SH4" t="s">
        <v>11</v>
      </c>
      <c r="SI4" t="s">
        <v>11</v>
      </c>
      <c r="SJ4" t="s">
        <v>11</v>
      </c>
      <c r="SK4" t="s">
        <v>11</v>
      </c>
      <c r="SL4" t="s">
        <v>11</v>
      </c>
      <c r="SM4" t="s">
        <v>11</v>
      </c>
      <c r="SN4" t="s">
        <v>11</v>
      </c>
      <c r="SO4" t="s">
        <v>11</v>
      </c>
      <c r="SP4" t="s">
        <v>11</v>
      </c>
      <c r="SQ4" t="s">
        <v>11</v>
      </c>
      <c r="SR4" t="s">
        <v>11</v>
      </c>
      <c r="SS4" t="s">
        <v>11</v>
      </c>
      <c r="ST4" t="s">
        <v>11</v>
      </c>
      <c r="SU4" t="s">
        <v>11</v>
      </c>
      <c r="SV4" t="s">
        <v>11</v>
      </c>
      <c r="SW4" t="s">
        <v>11</v>
      </c>
      <c r="SX4" t="s">
        <v>11</v>
      </c>
      <c r="SY4" t="s">
        <v>11</v>
      </c>
      <c r="SZ4" t="s">
        <v>11</v>
      </c>
      <c r="TA4" t="s">
        <v>12</v>
      </c>
      <c r="TB4" t="s">
        <v>12</v>
      </c>
      <c r="TC4" t="s">
        <v>12</v>
      </c>
      <c r="TD4" t="s">
        <v>12</v>
      </c>
      <c r="TE4" t="s">
        <v>12</v>
      </c>
      <c r="TF4" t="s">
        <v>12</v>
      </c>
      <c r="TG4" t="s">
        <v>12</v>
      </c>
      <c r="TH4" t="s">
        <v>12</v>
      </c>
      <c r="TI4" t="s">
        <v>12</v>
      </c>
      <c r="TJ4" t="s">
        <v>12</v>
      </c>
      <c r="TK4" t="s">
        <v>182</v>
      </c>
      <c r="TL4" t="s">
        <v>182</v>
      </c>
      <c r="TM4" t="s">
        <v>182</v>
      </c>
      <c r="TN4" t="s">
        <v>182</v>
      </c>
      <c r="TO4" t="s">
        <v>13</v>
      </c>
      <c r="TP4" t="s">
        <v>12</v>
      </c>
      <c r="TQ4" t="s">
        <v>12</v>
      </c>
      <c r="TR4" t="s">
        <v>12</v>
      </c>
      <c r="TS4" t="s">
        <v>12</v>
      </c>
      <c r="TT4" t="s">
        <v>12</v>
      </c>
      <c r="TU4" t="s">
        <v>12</v>
      </c>
      <c r="TV4" t="s">
        <v>12</v>
      </c>
      <c r="TW4" t="s">
        <v>12</v>
      </c>
      <c r="TX4" t="s">
        <v>12</v>
      </c>
      <c r="TY4" t="s">
        <v>12</v>
      </c>
      <c r="TZ4" t="s">
        <v>182</v>
      </c>
      <c r="UA4" t="s">
        <v>182</v>
      </c>
      <c r="UB4" t="s">
        <v>182</v>
      </c>
      <c r="UC4" t="s">
        <v>182</v>
      </c>
      <c r="UD4" t="s">
        <v>13</v>
      </c>
      <c r="UE4" t="s">
        <v>182</v>
      </c>
      <c r="UF4" t="s">
        <v>182</v>
      </c>
      <c r="UG4" t="s">
        <v>182</v>
      </c>
      <c r="UH4" t="s">
        <v>182</v>
      </c>
      <c r="UI4" t="s">
        <v>13</v>
      </c>
      <c r="UJ4" t="s">
        <v>13</v>
      </c>
      <c r="UK4" t="s">
        <v>11</v>
      </c>
      <c r="UL4" t="s">
        <v>11</v>
      </c>
      <c r="UM4" t="s">
        <v>11</v>
      </c>
      <c r="UN4" t="s">
        <v>11</v>
      </c>
      <c r="UO4" t="s">
        <v>11</v>
      </c>
      <c r="UP4" t="s">
        <v>11</v>
      </c>
      <c r="UQ4" t="s">
        <v>11</v>
      </c>
      <c r="UR4" t="s">
        <v>11</v>
      </c>
      <c r="US4" t="s">
        <v>11</v>
      </c>
      <c r="UT4" t="s">
        <v>11</v>
      </c>
      <c r="UU4" t="s">
        <v>11</v>
      </c>
      <c r="UV4" t="s">
        <v>11</v>
      </c>
      <c r="UW4" t="s">
        <v>11</v>
      </c>
      <c r="UX4" t="s">
        <v>11</v>
      </c>
      <c r="UY4" t="s">
        <v>11</v>
      </c>
      <c r="UZ4" t="s">
        <v>11</v>
      </c>
      <c r="VA4" t="s">
        <v>11</v>
      </c>
      <c r="VB4" t="s">
        <v>11</v>
      </c>
      <c r="VC4" t="s">
        <v>11</v>
      </c>
      <c r="VD4" t="s">
        <v>11</v>
      </c>
      <c r="VE4" t="s">
        <v>11</v>
      </c>
      <c r="VF4" t="s">
        <v>11</v>
      </c>
      <c r="VG4" t="s">
        <v>11</v>
      </c>
      <c r="VH4" t="s">
        <v>11</v>
      </c>
      <c r="VI4" t="s">
        <v>11</v>
      </c>
      <c r="VJ4" t="s">
        <v>11</v>
      </c>
      <c r="VK4" t="s">
        <v>11</v>
      </c>
      <c r="VL4" t="s">
        <v>11</v>
      </c>
      <c r="VM4" t="s">
        <v>11</v>
      </c>
      <c r="VN4" t="s">
        <v>11</v>
      </c>
      <c r="VO4" t="s">
        <v>11</v>
      </c>
      <c r="VP4" t="s">
        <v>11</v>
      </c>
      <c r="VQ4" t="s">
        <v>11</v>
      </c>
      <c r="VR4" t="s">
        <v>11</v>
      </c>
      <c r="VS4" t="s">
        <v>11</v>
      </c>
      <c r="VT4" t="s">
        <v>12</v>
      </c>
      <c r="VU4" t="s">
        <v>12</v>
      </c>
      <c r="VV4" t="s">
        <v>12</v>
      </c>
      <c r="VW4" t="s">
        <v>12</v>
      </c>
      <c r="VX4" t="s">
        <v>12</v>
      </c>
      <c r="VY4" t="s">
        <v>12</v>
      </c>
      <c r="VZ4" t="s">
        <v>12</v>
      </c>
      <c r="WA4" t="s">
        <v>12</v>
      </c>
      <c r="WB4" t="s">
        <v>12</v>
      </c>
      <c r="WC4" t="s">
        <v>12</v>
      </c>
      <c r="WD4" t="s">
        <v>12</v>
      </c>
      <c r="WE4" t="s">
        <v>12</v>
      </c>
      <c r="WF4" t="s">
        <v>12</v>
      </c>
      <c r="WG4" t="s">
        <v>12</v>
      </c>
      <c r="WH4" t="s">
        <v>12</v>
      </c>
      <c r="WI4" t="s">
        <v>182</v>
      </c>
      <c r="WJ4" t="s">
        <v>182</v>
      </c>
      <c r="WK4" t="s">
        <v>182</v>
      </c>
      <c r="WL4" t="s">
        <v>182</v>
      </c>
      <c r="WM4" t="s">
        <v>182</v>
      </c>
      <c r="WN4" t="s">
        <v>13</v>
      </c>
      <c r="WO4" t="s">
        <v>12</v>
      </c>
      <c r="WP4" t="s">
        <v>12</v>
      </c>
      <c r="WQ4" t="s">
        <v>12</v>
      </c>
      <c r="WR4" t="s">
        <v>12</v>
      </c>
      <c r="WS4" t="s">
        <v>12</v>
      </c>
      <c r="WT4" t="s">
        <v>12</v>
      </c>
      <c r="WU4" t="s">
        <v>12</v>
      </c>
      <c r="WV4" t="s">
        <v>12</v>
      </c>
      <c r="WW4" t="s">
        <v>12</v>
      </c>
      <c r="WX4" t="s">
        <v>12</v>
      </c>
      <c r="WY4" t="s">
        <v>12</v>
      </c>
      <c r="WZ4" t="s">
        <v>12</v>
      </c>
      <c r="XA4" t="s">
        <v>12</v>
      </c>
      <c r="XB4" t="s">
        <v>12</v>
      </c>
      <c r="XC4" t="s">
        <v>12</v>
      </c>
      <c r="XD4" t="s">
        <v>182</v>
      </c>
      <c r="XE4" t="s">
        <v>182</v>
      </c>
      <c r="XF4" t="s">
        <v>182</v>
      </c>
      <c r="XG4" t="s">
        <v>182</v>
      </c>
      <c r="XH4" t="s">
        <v>182</v>
      </c>
      <c r="XI4" t="s">
        <v>13</v>
      </c>
      <c r="XJ4" t="s">
        <v>182</v>
      </c>
      <c r="XK4" t="s">
        <v>182</v>
      </c>
      <c r="XL4" t="s">
        <v>182</v>
      </c>
      <c r="XM4" t="s">
        <v>182</v>
      </c>
      <c r="XN4" t="s">
        <v>182</v>
      </c>
      <c r="XO4" t="s">
        <v>13</v>
      </c>
      <c r="XP4" t="s">
        <v>13</v>
      </c>
      <c r="XQ4" t="s">
        <v>538</v>
      </c>
      <c r="XR4" t="s">
        <v>539</v>
      </c>
      <c r="XS4" t="s">
        <v>540</v>
      </c>
      <c r="XT4" t="s">
        <v>541</v>
      </c>
      <c r="XV4" t="s">
        <v>4</v>
      </c>
      <c r="XW4" t="s">
        <v>5</v>
      </c>
      <c r="XX4" t="s">
        <v>186</v>
      </c>
      <c r="XY4" t="s">
        <v>2</v>
      </c>
      <c r="XZ4" t="s">
        <v>3</v>
      </c>
      <c r="YA4" t="s">
        <v>184</v>
      </c>
      <c r="YB4" t="s">
        <v>538</v>
      </c>
      <c r="YC4" t="s">
        <v>539</v>
      </c>
      <c r="YD4" t="s">
        <v>540</v>
      </c>
      <c r="YE4" t="s">
        <v>541</v>
      </c>
      <c r="YG4" t="s">
        <v>4</v>
      </c>
      <c r="YH4" t="s">
        <v>5</v>
      </c>
      <c r="YI4" t="s">
        <v>186</v>
      </c>
      <c r="YJ4" t="s">
        <v>2</v>
      </c>
      <c r="YK4" t="s">
        <v>3</v>
      </c>
      <c r="YL4" t="s">
        <v>184</v>
      </c>
      <c r="YM4" t="s">
        <v>538</v>
      </c>
      <c r="YN4" t="s">
        <v>539</v>
      </c>
      <c r="YO4" t="s">
        <v>540</v>
      </c>
      <c r="YP4" t="s">
        <v>541</v>
      </c>
      <c r="YR4" t="s">
        <v>4</v>
      </c>
      <c r="YS4" t="s">
        <v>5</v>
      </c>
      <c r="YT4" t="s">
        <v>186</v>
      </c>
      <c r="YU4" t="s">
        <v>2</v>
      </c>
      <c r="YV4" t="s">
        <v>3</v>
      </c>
      <c r="YW4" t="s">
        <v>184</v>
      </c>
      <c r="YX4" t="s">
        <v>538</v>
      </c>
      <c r="YY4" t="s">
        <v>539</v>
      </c>
      <c r="YZ4" t="s">
        <v>540</v>
      </c>
      <c r="ZA4" t="s">
        <v>541</v>
      </c>
      <c r="ZC4" t="s">
        <v>4</v>
      </c>
      <c r="ZD4" t="s">
        <v>5</v>
      </c>
      <c r="ZE4" t="s">
        <v>186</v>
      </c>
      <c r="ZF4" t="s">
        <v>2</v>
      </c>
      <c r="ZG4" t="s">
        <v>3</v>
      </c>
      <c r="ZH4" t="s">
        <v>184</v>
      </c>
      <c r="ZI4" t="s">
        <v>538</v>
      </c>
      <c r="ZJ4" t="s">
        <v>539</v>
      </c>
      <c r="ZK4" t="s">
        <v>540</v>
      </c>
      <c r="ZL4" t="s">
        <v>541</v>
      </c>
      <c r="ZN4" t="s">
        <v>4</v>
      </c>
      <c r="ZO4" t="s">
        <v>5</v>
      </c>
      <c r="ZP4" t="s">
        <v>186</v>
      </c>
      <c r="ZQ4" t="s">
        <v>2</v>
      </c>
      <c r="ZR4" t="s">
        <v>3</v>
      </c>
      <c r="ZS4" t="s">
        <v>184</v>
      </c>
      <c r="ZT4" t="s">
        <v>538</v>
      </c>
      <c r="ZU4" t="s">
        <v>539</v>
      </c>
      <c r="ZV4" t="s">
        <v>540</v>
      </c>
      <c r="ZW4" t="s">
        <v>541</v>
      </c>
      <c r="ZY4" t="s">
        <v>4</v>
      </c>
      <c r="ZZ4" t="s">
        <v>5</v>
      </c>
      <c r="AAA4" t="s">
        <v>186</v>
      </c>
      <c r="AAB4" t="s">
        <v>2</v>
      </c>
      <c r="AAC4" t="s">
        <v>3</v>
      </c>
      <c r="AAD4" t="s">
        <v>184</v>
      </c>
      <c r="AAE4" t="s">
        <v>538</v>
      </c>
      <c r="AAF4" t="s">
        <v>539</v>
      </c>
      <c r="AAG4" t="s">
        <v>540</v>
      </c>
      <c r="AAH4" t="s">
        <v>541</v>
      </c>
      <c r="AAJ4" t="s">
        <v>4</v>
      </c>
      <c r="AAK4" t="s">
        <v>5</v>
      </c>
      <c r="AAL4" t="s">
        <v>186</v>
      </c>
      <c r="AAM4" t="s">
        <v>2</v>
      </c>
      <c r="AAN4" t="s">
        <v>3</v>
      </c>
      <c r="AAO4" t="s">
        <v>184</v>
      </c>
      <c r="AAP4" t="s">
        <v>538</v>
      </c>
      <c r="AAQ4" t="s">
        <v>539</v>
      </c>
      <c r="AAR4" t="s">
        <v>540</v>
      </c>
      <c r="AAS4" t="s">
        <v>541</v>
      </c>
    </row>
    <row r="5" spans="1:721" x14ac:dyDescent="0.2">
      <c r="A5" t="s">
        <v>35</v>
      </c>
      <c r="R5" t="s">
        <v>183</v>
      </c>
      <c r="S5" t="s">
        <v>12</v>
      </c>
      <c r="T5" t="s">
        <v>182</v>
      </c>
      <c r="U5" t="s">
        <v>13</v>
      </c>
      <c r="V5" t="s">
        <v>12</v>
      </c>
      <c r="W5" t="s">
        <v>182</v>
      </c>
      <c r="X5" t="s">
        <v>13</v>
      </c>
      <c r="Y5" t="s">
        <v>182</v>
      </c>
      <c r="Z5" t="s">
        <v>13</v>
      </c>
      <c r="AA5" t="s">
        <v>13</v>
      </c>
      <c r="AB5" t="s">
        <v>12</v>
      </c>
      <c r="AC5" t="s">
        <v>182</v>
      </c>
      <c r="AD5" t="s">
        <v>13</v>
      </c>
      <c r="AE5" t="s">
        <v>182</v>
      </c>
      <c r="AF5" t="s">
        <v>13</v>
      </c>
      <c r="AG5" t="s">
        <v>13</v>
      </c>
      <c r="AH5" t="s">
        <v>182</v>
      </c>
      <c r="AI5" t="s">
        <v>13</v>
      </c>
      <c r="AJ5" t="s">
        <v>13</v>
      </c>
      <c r="AK5" t="s">
        <v>13</v>
      </c>
      <c r="AL5" t="s">
        <v>11</v>
      </c>
      <c r="AM5" t="s">
        <v>11</v>
      </c>
      <c r="AN5" t="s">
        <v>11</v>
      </c>
      <c r="AO5" t="s">
        <v>11</v>
      </c>
      <c r="AP5" t="s">
        <v>12</v>
      </c>
      <c r="AQ5" t="s">
        <v>12</v>
      </c>
      <c r="AR5" t="s">
        <v>12</v>
      </c>
      <c r="AS5" t="s">
        <v>182</v>
      </c>
      <c r="AT5" t="s">
        <v>182</v>
      </c>
      <c r="AU5" t="s">
        <v>13</v>
      </c>
      <c r="AV5" t="s">
        <v>12</v>
      </c>
      <c r="AW5" t="s">
        <v>12</v>
      </c>
      <c r="AX5" t="s">
        <v>12</v>
      </c>
      <c r="AY5" t="s">
        <v>182</v>
      </c>
      <c r="AZ5" t="s">
        <v>182</v>
      </c>
      <c r="BA5" t="s">
        <v>13</v>
      </c>
      <c r="BB5" t="s">
        <v>182</v>
      </c>
      <c r="BC5" t="s">
        <v>182</v>
      </c>
      <c r="BD5" t="s">
        <v>13</v>
      </c>
      <c r="BE5" t="s">
        <v>13</v>
      </c>
      <c r="BF5" t="s">
        <v>12</v>
      </c>
      <c r="BG5" t="s">
        <v>12</v>
      </c>
      <c r="BH5" t="s">
        <v>12</v>
      </c>
      <c r="BI5" t="s">
        <v>182</v>
      </c>
      <c r="BJ5" t="s">
        <v>182</v>
      </c>
      <c r="BK5" t="s">
        <v>13</v>
      </c>
      <c r="BL5" t="s">
        <v>182</v>
      </c>
      <c r="BM5" t="s">
        <v>182</v>
      </c>
      <c r="BN5" t="s">
        <v>13</v>
      </c>
      <c r="BO5" t="s">
        <v>13</v>
      </c>
      <c r="BP5" t="s">
        <v>182</v>
      </c>
      <c r="BQ5" t="s">
        <v>182</v>
      </c>
      <c r="BR5" t="s">
        <v>13</v>
      </c>
      <c r="BS5" t="s">
        <v>13</v>
      </c>
      <c r="BT5" t="s">
        <v>13</v>
      </c>
      <c r="BU5" t="s">
        <v>11</v>
      </c>
      <c r="BV5" t="s">
        <v>11</v>
      </c>
      <c r="BW5" t="s">
        <v>11</v>
      </c>
      <c r="BX5" t="s">
        <v>11</v>
      </c>
      <c r="BY5" t="s">
        <v>11</v>
      </c>
      <c r="BZ5" t="s">
        <v>11</v>
      </c>
      <c r="CA5" t="s">
        <v>11</v>
      </c>
      <c r="CB5" t="s">
        <v>11</v>
      </c>
      <c r="CC5" t="s">
        <v>11</v>
      </c>
      <c r="CD5" t="s">
        <v>11</v>
      </c>
      <c r="CE5" t="s">
        <v>12</v>
      </c>
      <c r="CF5" t="s">
        <v>12</v>
      </c>
      <c r="CG5" t="s">
        <v>12</v>
      </c>
      <c r="CH5" t="s">
        <v>12</v>
      </c>
      <c r="CI5" t="s">
        <v>12</v>
      </c>
      <c r="CJ5" t="s">
        <v>12</v>
      </c>
      <c r="CK5" t="s">
        <v>182</v>
      </c>
      <c r="CL5" t="s">
        <v>182</v>
      </c>
      <c r="CM5" t="s">
        <v>182</v>
      </c>
      <c r="CN5" t="s">
        <v>13</v>
      </c>
      <c r="CO5" t="s">
        <v>12</v>
      </c>
      <c r="CP5" t="s">
        <v>12</v>
      </c>
      <c r="CQ5" t="s">
        <v>12</v>
      </c>
      <c r="CR5" t="s">
        <v>12</v>
      </c>
      <c r="CS5" t="s">
        <v>12</v>
      </c>
      <c r="CT5" t="s">
        <v>12</v>
      </c>
      <c r="CU5" t="s">
        <v>182</v>
      </c>
      <c r="CV5" t="s">
        <v>182</v>
      </c>
      <c r="CW5" t="s">
        <v>182</v>
      </c>
      <c r="CX5" t="s">
        <v>13</v>
      </c>
      <c r="CY5" t="s">
        <v>182</v>
      </c>
      <c r="CZ5" t="s">
        <v>182</v>
      </c>
      <c r="DA5" t="s">
        <v>182</v>
      </c>
      <c r="DB5" t="s">
        <v>13</v>
      </c>
      <c r="DC5" t="s">
        <v>13</v>
      </c>
      <c r="DD5" t="s">
        <v>12</v>
      </c>
      <c r="DE5" t="s">
        <v>12</v>
      </c>
      <c r="DF5" t="s">
        <v>12</v>
      </c>
      <c r="DG5" t="s">
        <v>12</v>
      </c>
      <c r="DH5" t="s">
        <v>12</v>
      </c>
      <c r="DI5" t="s">
        <v>12</v>
      </c>
      <c r="DJ5" t="s">
        <v>182</v>
      </c>
      <c r="DK5" t="s">
        <v>182</v>
      </c>
      <c r="DL5" t="s">
        <v>182</v>
      </c>
      <c r="DM5" t="s">
        <v>13</v>
      </c>
      <c r="DN5" t="s">
        <v>182</v>
      </c>
      <c r="DO5" t="s">
        <v>182</v>
      </c>
      <c r="DP5" t="s">
        <v>182</v>
      </c>
      <c r="DQ5" t="s">
        <v>13</v>
      </c>
      <c r="DR5" t="s">
        <v>13</v>
      </c>
      <c r="DS5" t="s">
        <v>182</v>
      </c>
      <c r="DT5" t="s">
        <v>182</v>
      </c>
      <c r="DU5" t="s">
        <v>182</v>
      </c>
      <c r="DV5" t="s">
        <v>13</v>
      </c>
      <c r="DW5" t="s">
        <v>13</v>
      </c>
      <c r="DX5" t="s">
        <v>13</v>
      </c>
      <c r="DY5" t="s">
        <v>11</v>
      </c>
      <c r="DZ5" t="s">
        <v>11</v>
      </c>
      <c r="EA5" t="s">
        <v>11</v>
      </c>
      <c r="EB5" t="s">
        <v>11</v>
      </c>
      <c r="EC5" t="s">
        <v>11</v>
      </c>
      <c r="ED5" t="s">
        <v>11</v>
      </c>
      <c r="EE5" t="s">
        <v>11</v>
      </c>
      <c r="EF5" t="s">
        <v>11</v>
      </c>
      <c r="EG5" t="s">
        <v>11</v>
      </c>
      <c r="EH5" t="s">
        <v>11</v>
      </c>
      <c r="EI5" t="s">
        <v>11</v>
      </c>
      <c r="EJ5" t="s">
        <v>11</v>
      </c>
      <c r="EK5" t="s">
        <v>11</v>
      </c>
      <c r="EL5" t="s">
        <v>11</v>
      </c>
      <c r="EM5" t="s">
        <v>11</v>
      </c>
      <c r="EN5" t="s">
        <v>11</v>
      </c>
      <c r="EO5" t="s">
        <v>11</v>
      </c>
      <c r="EP5" t="s">
        <v>11</v>
      </c>
      <c r="EQ5" t="s">
        <v>11</v>
      </c>
      <c r="ER5" t="s">
        <v>11</v>
      </c>
      <c r="ES5" t="s">
        <v>12</v>
      </c>
      <c r="ET5" t="s">
        <v>12</v>
      </c>
      <c r="EU5" t="s">
        <v>12</v>
      </c>
      <c r="EV5" t="s">
        <v>12</v>
      </c>
      <c r="EW5" t="s">
        <v>12</v>
      </c>
      <c r="EX5" t="s">
        <v>12</v>
      </c>
      <c r="EY5" t="s">
        <v>12</v>
      </c>
      <c r="EZ5" t="s">
        <v>12</v>
      </c>
      <c r="FA5" t="s">
        <v>12</v>
      </c>
      <c r="FB5" t="s">
        <v>12</v>
      </c>
      <c r="FC5" t="s">
        <v>182</v>
      </c>
      <c r="FD5" t="s">
        <v>182</v>
      </c>
      <c r="FE5" t="s">
        <v>182</v>
      </c>
      <c r="FF5" t="s">
        <v>182</v>
      </c>
      <c r="FG5" t="s">
        <v>13</v>
      </c>
      <c r="FH5" t="s">
        <v>12</v>
      </c>
      <c r="FI5" t="s">
        <v>12</v>
      </c>
      <c r="FJ5" t="s">
        <v>12</v>
      </c>
      <c r="FK5" t="s">
        <v>12</v>
      </c>
      <c r="FL5" t="s">
        <v>12</v>
      </c>
      <c r="FM5" t="s">
        <v>12</v>
      </c>
      <c r="FN5" t="s">
        <v>12</v>
      </c>
      <c r="FO5" t="s">
        <v>12</v>
      </c>
      <c r="FP5" t="s">
        <v>12</v>
      </c>
      <c r="FQ5" t="s">
        <v>12</v>
      </c>
      <c r="FR5" t="s">
        <v>182</v>
      </c>
      <c r="FS5" t="s">
        <v>182</v>
      </c>
      <c r="FT5" t="s">
        <v>182</v>
      </c>
      <c r="FU5" t="s">
        <v>182</v>
      </c>
      <c r="FV5" t="s">
        <v>13</v>
      </c>
      <c r="FW5" t="s">
        <v>182</v>
      </c>
      <c r="FX5" t="s">
        <v>182</v>
      </c>
      <c r="FY5" t="s">
        <v>182</v>
      </c>
      <c r="FZ5" t="s">
        <v>182</v>
      </c>
      <c r="GA5" t="s">
        <v>13</v>
      </c>
      <c r="GB5" t="s">
        <v>13</v>
      </c>
      <c r="GC5" t="s">
        <v>12</v>
      </c>
      <c r="GD5" t="s">
        <v>12</v>
      </c>
      <c r="GE5" t="s">
        <v>12</v>
      </c>
      <c r="GF5" t="s">
        <v>12</v>
      </c>
      <c r="GG5" t="s">
        <v>12</v>
      </c>
      <c r="GH5" t="s">
        <v>12</v>
      </c>
      <c r="GI5" t="s">
        <v>12</v>
      </c>
      <c r="GJ5" t="s">
        <v>12</v>
      </c>
      <c r="GK5" t="s">
        <v>12</v>
      </c>
      <c r="GL5" t="s">
        <v>12</v>
      </c>
      <c r="GM5" t="s">
        <v>182</v>
      </c>
      <c r="GN5" t="s">
        <v>182</v>
      </c>
      <c r="GO5" t="s">
        <v>182</v>
      </c>
      <c r="GP5" t="s">
        <v>182</v>
      </c>
      <c r="GQ5" t="s">
        <v>13</v>
      </c>
      <c r="GR5" t="s">
        <v>182</v>
      </c>
      <c r="GS5" t="s">
        <v>182</v>
      </c>
      <c r="GT5" t="s">
        <v>182</v>
      </c>
      <c r="GU5" t="s">
        <v>182</v>
      </c>
      <c r="GV5" t="s">
        <v>13</v>
      </c>
      <c r="GW5" t="s">
        <v>13</v>
      </c>
      <c r="GX5" t="s">
        <v>182</v>
      </c>
      <c r="GY5" t="s">
        <v>182</v>
      </c>
      <c r="GZ5" t="s">
        <v>182</v>
      </c>
      <c r="HA5" t="s">
        <v>182</v>
      </c>
      <c r="HB5" t="s">
        <v>13</v>
      </c>
      <c r="HC5" t="s">
        <v>13</v>
      </c>
      <c r="HD5" t="s">
        <v>13</v>
      </c>
      <c r="HE5" t="s">
        <v>6</v>
      </c>
      <c r="HF5" t="s">
        <v>6</v>
      </c>
      <c r="HG5" t="s">
        <v>6</v>
      </c>
      <c r="HH5" t="s">
        <v>6</v>
      </c>
      <c r="HX5" t="s">
        <v>183</v>
      </c>
      <c r="HY5" t="s">
        <v>12</v>
      </c>
      <c r="HZ5" t="s">
        <v>182</v>
      </c>
      <c r="IA5" t="s">
        <v>13</v>
      </c>
      <c r="IB5" t="s">
        <v>12</v>
      </c>
      <c r="IC5" t="s">
        <v>182</v>
      </c>
      <c r="ID5" t="s">
        <v>13</v>
      </c>
      <c r="IE5" t="s">
        <v>182</v>
      </c>
      <c r="IF5" t="s">
        <v>13</v>
      </c>
      <c r="IG5" t="s">
        <v>13</v>
      </c>
      <c r="IH5" t="s">
        <v>12</v>
      </c>
      <c r="II5" t="s">
        <v>182</v>
      </c>
      <c r="IJ5" t="s">
        <v>13</v>
      </c>
      <c r="IK5" t="s">
        <v>182</v>
      </c>
      <c r="IL5" t="s">
        <v>13</v>
      </c>
      <c r="IM5" t="s">
        <v>13</v>
      </c>
      <c r="IN5" t="s">
        <v>182</v>
      </c>
      <c r="IO5" t="s">
        <v>13</v>
      </c>
      <c r="IP5" t="s">
        <v>13</v>
      </c>
      <c r="IQ5" t="s">
        <v>13</v>
      </c>
      <c r="IR5" t="s">
        <v>11</v>
      </c>
      <c r="IS5" t="s">
        <v>11</v>
      </c>
      <c r="IT5" t="s">
        <v>11</v>
      </c>
      <c r="IU5" t="s">
        <v>11</v>
      </c>
      <c r="IV5" t="s">
        <v>12</v>
      </c>
      <c r="IW5" t="s">
        <v>12</v>
      </c>
      <c r="IX5" t="s">
        <v>12</v>
      </c>
      <c r="IY5" t="s">
        <v>182</v>
      </c>
      <c r="IZ5" t="s">
        <v>182</v>
      </c>
      <c r="JA5" t="s">
        <v>13</v>
      </c>
      <c r="JB5" t="s">
        <v>12</v>
      </c>
      <c r="JC5" t="s">
        <v>12</v>
      </c>
      <c r="JD5" t="s">
        <v>12</v>
      </c>
      <c r="JE5" t="s">
        <v>182</v>
      </c>
      <c r="JF5" t="s">
        <v>182</v>
      </c>
      <c r="JG5" t="s">
        <v>13</v>
      </c>
      <c r="JH5" t="s">
        <v>182</v>
      </c>
      <c r="JI5" t="s">
        <v>182</v>
      </c>
      <c r="JJ5" t="s">
        <v>13</v>
      </c>
      <c r="JK5" t="s">
        <v>13</v>
      </c>
      <c r="JL5" t="s">
        <v>12</v>
      </c>
      <c r="JM5" t="s">
        <v>12</v>
      </c>
      <c r="JN5" t="s">
        <v>12</v>
      </c>
      <c r="JO5" t="s">
        <v>182</v>
      </c>
      <c r="JP5" t="s">
        <v>182</v>
      </c>
      <c r="JQ5" t="s">
        <v>13</v>
      </c>
      <c r="JR5" t="s">
        <v>182</v>
      </c>
      <c r="JS5" t="s">
        <v>182</v>
      </c>
      <c r="JT5" t="s">
        <v>13</v>
      </c>
      <c r="JU5" t="s">
        <v>13</v>
      </c>
      <c r="JV5" t="s">
        <v>182</v>
      </c>
      <c r="JW5" t="s">
        <v>182</v>
      </c>
      <c r="JX5" t="s">
        <v>13</v>
      </c>
      <c r="JY5" t="s">
        <v>13</v>
      </c>
      <c r="JZ5" t="s">
        <v>13</v>
      </c>
      <c r="KA5" t="s">
        <v>11</v>
      </c>
      <c r="KB5" t="s">
        <v>11</v>
      </c>
      <c r="KC5" t="s">
        <v>11</v>
      </c>
      <c r="KD5" t="s">
        <v>11</v>
      </c>
      <c r="KE5" t="s">
        <v>11</v>
      </c>
      <c r="KF5" t="s">
        <v>11</v>
      </c>
      <c r="KG5" t="s">
        <v>11</v>
      </c>
      <c r="KH5" t="s">
        <v>11</v>
      </c>
      <c r="KI5" t="s">
        <v>11</v>
      </c>
      <c r="KJ5" t="s">
        <v>11</v>
      </c>
      <c r="KK5" t="s">
        <v>12</v>
      </c>
      <c r="KL5" t="s">
        <v>12</v>
      </c>
      <c r="KM5" t="s">
        <v>12</v>
      </c>
      <c r="KN5" t="s">
        <v>12</v>
      </c>
      <c r="KO5" t="s">
        <v>12</v>
      </c>
      <c r="KP5" t="s">
        <v>12</v>
      </c>
      <c r="KQ5" t="s">
        <v>182</v>
      </c>
      <c r="KR5" t="s">
        <v>182</v>
      </c>
      <c r="KS5" t="s">
        <v>182</v>
      </c>
      <c r="KT5" t="s">
        <v>13</v>
      </c>
      <c r="KU5" t="s">
        <v>12</v>
      </c>
      <c r="KV5" t="s">
        <v>12</v>
      </c>
      <c r="KW5" t="s">
        <v>12</v>
      </c>
      <c r="KX5" t="s">
        <v>12</v>
      </c>
      <c r="KY5" t="s">
        <v>12</v>
      </c>
      <c r="KZ5" t="s">
        <v>12</v>
      </c>
      <c r="LA5" t="s">
        <v>182</v>
      </c>
      <c r="LB5" t="s">
        <v>182</v>
      </c>
      <c r="LC5" t="s">
        <v>182</v>
      </c>
      <c r="LD5" t="s">
        <v>13</v>
      </c>
      <c r="LE5" t="s">
        <v>182</v>
      </c>
      <c r="LF5" t="s">
        <v>182</v>
      </c>
      <c r="LG5" t="s">
        <v>182</v>
      </c>
      <c r="LH5" t="s">
        <v>13</v>
      </c>
      <c r="LI5" t="s">
        <v>13</v>
      </c>
      <c r="LJ5" t="s">
        <v>12</v>
      </c>
      <c r="LK5" t="s">
        <v>12</v>
      </c>
      <c r="LL5" t="s">
        <v>12</v>
      </c>
      <c r="LM5" t="s">
        <v>12</v>
      </c>
      <c r="LN5" t="s">
        <v>12</v>
      </c>
      <c r="LO5" t="s">
        <v>12</v>
      </c>
      <c r="LP5" t="s">
        <v>182</v>
      </c>
      <c r="LQ5" t="s">
        <v>182</v>
      </c>
      <c r="LR5" t="s">
        <v>182</v>
      </c>
      <c r="LS5" t="s">
        <v>13</v>
      </c>
      <c r="LT5" t="s">
        <v>182</v>
      </c>
      <c r="LU5" t="s">
        <v>182</v>
      </c>
      <c r="LV5" t="s">
        <v>182</v>
      </c>
      <c r="LW5" t="s">
        <v>13</v>
      </c>
      <c r="LX5" t="s">
        <v>13</v>
      </c>
      <c r="LY5" t="s">
        <v>182</v>
      </c>
      <c r="LZ5" t="s">
        <v>182</v>
      </c>
      <c r="MA5" t="s">
        <v>182</v>
      </c>
      <c r="MB5" t="s">
        <v>13</v>
      </c>
      <c r="MC5" t="s">
        <v>13</v>
      </c>
      <c r="MD5" t="s">
        <v>13</v>
      </c>
      <c r="ME5" t="s">
        <v>11</v>
      </c>
      <c r="MF5" t="s">
        <v>11</v>
      </c>
      <c r="MG5" t="s">
        <v>11</v>
      </c>
      <c r="MH5" t="s">
        <v>11</v>
      </c>
      <c r="MI5" t="s">
        <v>11</v>
      </c>
      <c r="MJ5" t="s">
        <v>11</v>
      </c>
      <c r="MK5" t="s">
        <v>11</v>
      </c>
      <c r="ML5" t="s">
        <v>11</v>
      </c>
      <c r="MM5" t="s">
        <v>11</v>
      </c>
      <c r="MN5" t="s">
        <v>11</v>
      </c>
      <c r="MO5" t="s">
        <v>11</v>
      </c>
      <c r="MP5" t="s">
        <v>11</v>
      </c>
      <c r="MQ5" t="s">
        <v>11</v>
      </c>
      <c r="MR5" t="s">
        <v>11</v>
      </c>
      <c r="MS5" t="s">
        <v>11</v>
      </c>
      <c r="MT5" t="s">
        <v>11</v>
      </c>
      <c r="MU5" t="s">
        <v>11</v>
      </c>
      <c r="MV5" t="s">
        <v>11</v>
      </c>
      <c r="MW5" t="s">
        <v>11</v>
      </c>
      <c r="MX5" t="s">
        <v>11</v>
      </c>
      <c r="MY5" t="s">
        <v>12</v>
      </c>
      <c r="MZ5" t="s">
        <v>12</v>
      </c>
      <c r="NA5" t="s">
        <v>12</v>
      </c>
      <c r="NB5" t="s">
        <v>12</v>
      </c>
      <c r="NC5" t="s">
        <v>12</v>
      </c>
      <c r="ND5" t="s">
        <v>12</v>
      </c>
      <c r="NE5" t="s">
        <v>12</v>
      </c>
      <c r="NF5" t="s">
        <v>12</v>
      </c>
      <c r="NG5" t="s">
        <v>12</v>
      </c>
      <c r="NH5" t="s">
        <v>12</v>
      </c>
      <c r="NI5" t="s">
        <v>182</v>
      </c>
      <c r="NJ5" t="s">
        <v>182</v>
      </c>
      <c r="NK5" t="s">
        <v>182</v>
      </c>
      <c r="NL5" t="s">
        <v>182</v>
      </c>
      <c r="NM5" t="s">
        <v>13</v>
      </c>
      <c r="NN5" t="s">
        <v>12</v>
      </c>
      <c r="NO5" t="s">
        <v>12</v>
      </c>
      <c r="NP5" t="s">
        <v>12</v>
      </c>
      <c r="NQ5" t="s">
        <v>12</v>
      </c>
      <c r="NR5" t="s">
        <v>12</v>
      </c>
      <c r="NS5" t="s">
        <v>12</v>
      </c>
      <c r="NT5" t="s">
        <v>12</v>
      </c>
      <c r="NU5" t="s">
        <v>12</v>
      </c>
      <c r="NV5" t="s">
        <v>12</v>
      </c>
      <c r="NW5" t="s">
        <v>12</v>
      </c>
      <c r="NX5" t="s">
        <v>182</v>
      </c>
      <c r="NY5" t="s">
        <v>182</v>
      </c>
      <c r="NZ5" t="s">
        <v>182</v>
      </c>
      <c r="OA5" t="s">
        <v>182</v>
      </c>
      <c r="OB5" t="s">
        <v>13</v>
      </c>
      <c r="OC5" t="s">
        <v>182</v>
      </c>
      <c r="OD5" t="s">
        <v>182</v>
      </c>
      <c r="OE5" t="s">
        <v>182</v>
      </c>
      <c r="OF5" t="s">
        <v>182</v>
      </c>
      <c r="OG5" t="s">
        <v>13</v>
      </c>
      <c r="OH5" t="s">
        <v>13</v>
      </c>
      <c r="OI5" t="s">
        <v>12</v>
      </c>
      <c r="OJ5" t="s">
        <v>12</v>
      </c>
      <c r="OK5" t="s">
        <v>12</v>
      </c>
      <c r="OL5" t="s">
        <v>12</v>
      </c>
      <c r="OM5" t="s">
        <v>12</v>
      </c>
      <c r="ON5" t="s">
        <v>12</v>
      </c>
      <c r="OO5" t="s">
        <v>12</v>
      </c>
      <c r="OP5" t="s">
        <v>12</v>
      </c>
      <c r="OQ5" t="s">
        <v>12</v>
      </c>
      <c r="OR5" t="s">
        <v>12</v>
      </c>
      <c r="OS5" t="s">
        <v>182</v>
      </c>
      <c r="OT5" t="s">
        <v>182</v>
      </c>
      <c r="OU5" t="s">
        <v>182</v>
      </c>
      <c r="OV5" t="s">
        <v>182</v>
      </c>
      <c r="OW5" t="s">
        <v>13</v>
      </c>
      <c r="OX5" t="s">
        <v>182</v>
      </c>
      <c r="OY5" t="s">
        <v>182</v>
      </c>
      <c r="OZ5" t="s">
        <v>182</v>
      </c>
      <c r="PA5" t="s">
        <v>182</v>
      </c>
      <c r="PB5" t="s">
        <v>13</v>
      </c>
      <c r="PC5" t="s">
        <v>13</v>
      </c>
      <c r="PD5" t="s">
        <v>182</v>
      </c>
      <c r="PE5" t="s">
        <v>182</v>
      </c>
      <c r="PF5" t="s">
        <v>182</v>
      </c>
      <c r="PG5" t="s">
        <v>182</v>
      </c>
      <c r="PH5" t="s">
        <v>13</v>
      </c>
      <c r="PI5" t="s">
        <v>13</v>
      </c>
      <c r="PJ5" t="s">
        <v>13</v>
      </c>
      <c r="PK5" t="s">
        <v>6</v>
      </c>
      <c r="PL5" t="s">
        <v>6</v>
      </c>
      <c r="PM5" t="s">
        <v>6</v>
      </c>
      <c r="PN5" t="s">
        <v>6</v>
      </c>
      <c r="QD5" t="s">
        <v>183</v>
      </c>
      <c r="QE5" t="s">
        <v>12</v>
      </c>
      <c r="QF5" t="s">
        <v>182</v>
      </c>
      <c r="QG5" t="s">
        <v>13</v>
      </c>
      <c r="QH5" t="s">
        <v>12</v>
      </c>
      <c r="QI5" t="s">
        <v>182</v>
      </c>
      <c r="QJ5" t="s">
        <v>13</v>
      </c>
      <c r="QK5" t="s">
        <v>182</v>
      </c>
      <c r="QL5" t="s">
        <v>13</v>
      </c>
      <c r="QM5" t="s">
        <v>13</v>
      </c>
      <c r="QN5" t="s">
        <v>12</v>
      </c>
      <c r="QO5" t="s">
        <v>182</v>
      </c>
      <c r="QP5" t="s">
        <v>13</v>
      </c>
      <c r="QQ5" t="s">
        <v>182</v>
      </c>
      <c r="QR5" t="s">
        <v>13</v>
      </c>
      <c r="QS5" t="s">
        <v>13</v>
      </c>
      <c r="QT5" t="s">
        <v>182</v>
      </c>
      <c r="QU5" t="s">
        <v>13</v>
      </c>
      <c r="QV5" t="s">
        <v>13</v>
      </c>
      <c r="QW5" t="s">
        <v>13</v>
      </c>
      <c r="QX5" t="s">
        <v>11</v>
      </c>
      <c r="QY5" t="s">
        <v>11</v>
      </c>
      <c r="QZ5" t="s">
        <v>11</v>
      </c>
      <c r="RA5" t="s">
        <v>11</v>
      </c>
      <c r="RB5" t="s">
        <v>12</v>
      </c>
      <c r="RC5" t="s">
        <v>12</v>
      </c>
      <c r="RD5" t="s">
        <v>12</v>
      </c>
      <c r="RE5" t="s">
        <v>182</v>
      </c>
      <c r="RF5" t="s">
        <v>182</v>
      </c>
      <c r="RG5" t="s">
        <v>13</v>
      </c>
      <c r="RH5" t="s">
        <v>12</v>
      </c>
      <c r="RI5" t="s">
        <v>12</v>
      </c>
      <c r="RJ5" t="s">
        <v>12</v>
      </c>
      <c r="RK5" t="s">
        <v>182</v>
      </c>
      <c r="RL5" t="s">
        <v>182</v>
      </c>
      <c r="RM5" t="s">
        <v>13</v>
      </c>
      <c r="RN5" t="s">
        <v>182</v>
      </c>
      <c r="RO5" t="s">
        <v>182</v>
      </c>
      <c r="RP5" t="s">
        <v>13</v>
      </c>
      <c r="RQ5" t="s">
        <v>13</v>
      </c>
      <c r="RR5" t="s">
        <v>12</v>
      </c>
      <c r="RS5" t="s">
        <v>12</v>
      </c>
      <c r="RT5" t="s">
        <v>12</v>
      </c>
      <c r="RU5" t="s">
        <v>182</v>
      </c>
      <c r="RV5" t="s">
        <v>182</v>
      </c>
      <c r="RW5" t="s">
        <v>13</v>
      </c>
      <c r="RX5" t="s">
        <v>182</v>
      </c>
      <c r="RY5" t="s">
        <v>182</v>
      </c>
      <c r="RZ5" t="s">
        <v>13</v>
      </c>
      <c r="SA5" t="s">
        <v>13</v>
      </c>
      <c r="SB5" t="s">
        <v>182</v>
      </c>
      <c r="SC5" t="s">
        <v>182</v>
      </c>
      <c r="SD5" t="s">
        <v>13</v>
      </c>
      <c r="SE5" t="s">
        <v>13</v>
      </c>
      <c r="SF5" t="s">
        <v>13</v>
      </c>
      <c r="SG5" t="s">
        <v>11</v>
      </c>
      <c r="SH5" t="s">
        <v>11</v>
      </c>
      <c r="SI5" t="s">
        <v>11</v>
      </c>
      <c r="SJ5" t="s">
        <v>11</v>
      </c>
      <c r="SK5" t="s">
        <v>11</v>
      </c>
      <c r="SL5" t="s">
        <v>11</v>
      </c>
      <c r="SM5" t="s">
        <v>11</v>
      </c>
      <c r="SN5" t="s">
        <v>11</v>
      </c>
      <c r="SO5" t="s">
        <v>11</v>
      </c>
      <c r="SP5" t="s">
        <v>11</v>
      </c>
      <c r="SQ5" t="s">
        <v>12</v>
      </c>
      <c r="SR5" t="s">
        <v>12</v>
      </c>
      <c r="SS5" t="s">
        <v>12</v>
      </c>
      <c r="ST5" t="s">
        <v>12</v>
      </c>
      <c r="SU5" t="s">
        <v>12</v>
      </c>
      <c r="SV5" t="s">
        <v>12</v>
      </c>
      <c r="SW5" t="s">
        <v>182</v>
      </c>
      <c r="SX5" t="s">
        <v>182</v>
      </c>
      <c r="SY5" t="s">
        <v>182</v>
      </c>
      <c r="SZ5" t="s">
        <v>13</v>
      </c>
      <c r="TA5" t="s">
        <v>12</v>
      </c>
      <c r="TB5" t="s">
        <v>12</v>
      </c>
      <c r="TC5" t="s">
        <v>12</v>
      </c>
      <c r="TD5" t="s">
        <v>12</v>
      </c>
      <c r="TE5" t="s">
        <v>12</v>
      </c>
      <c r="TF5" t="s">
        <v>12</v>
      </c>
      <c r="TG5" t="s">
        <v>182</v>
      </c>
      <c r="TH5" t="s">
        <v>182</v>
      </c>
      <c r="TI5" t="s">
        <v>182</v>
      </c>
      <c r="TJ5" t="s">
        <v>13</v>
      </c>
      <c r="TK5" t="s">
        <v>182</v>
      </c>
      <c r="TL5" t="s">
        <v>182</v>
      </c>
      <c r="TM5" t="s">
        <v>182</v>
      </c>
      <c r="TN5" t="s">
        <v>13</v>
      </c>
      <c r="TO5" t="s">
        <v>13</v>
      </c>
      <c r="TP5" t="s">
        <v>12</v>
      </c>
      <c r="TQ5" t="s">
        <v>12</v>
      </c>
      <c r="TR5" t="s">
        <v>12</v>
      </c>
      <c r="TS5" t="s">
        <v>12</v>
      </c>
      <c r="TT5" t="s">
        <v>12</v>
      </c>
      <c r="TU5" t="s">
        <v>12</v>
      </c>
      <c r="TV5" t="s">
        <v>182</v>
      </c>
      <c r="TW5" t="s">
        <v>182</v>
      </c>
      <c r="TX5" t="s">
        <v>182</v>
      </c>
      <c r="TY5" t="s">
        <v>13</v>
      </c>
      <c r="TZ5" t="s">
        <v>182</v>
      </c>
      <c r="UA5" t="s">
        <v>182</v>
      </c>
      <c r="UB5" t="s">
        <v>182</v>
      </c>
      <c r="UC5" t="s">
        <v>13</v>
      </c>
      <c r="UD5" t="s">
        <v>13</v>
      </c>
      <c r="UE5" t="s">
        <v>182</v>
      </c>
      <c r="UF5" t="s">
        <v>182</v>
      </c>
      <c r="UG5" t="s">
        <v>182</v>
      </c>
      <c r="UH5" t="s">
        <v>13</v>
      </c>
      <c r="UI5" t="s">
        <v>13</v>
      </c>
      <c r="UJ5" t="s">
        <v>13</v>
      </c>
      <c r="UK5" t="s">
        <v>11</v>
      </c>
      <c r="UL5" t="s">
        <v>11</v>
      </c>
      <c r="UM5" t="s">
        <v>11</v>
      </c>
      <c r="UN5" t="s">
        <v>11</v>
      </c>
      <c r="UO5" t="s">
        <v>11</v>
      </c>
      <c r="UP5" t="s">
        <v>11</v>
      </c>
      <c r="UQ5" t="s">
        <v>11</v>
      </c>
      <c r="UR5" t="s">
        <v>11</v>
      </c>
      <c r="US5" t="s">
        <v>11</v>
      </c>
      <c r="UT5" t="s">
        <v>11</v>
      </c>
      <c r="UU5" t="s">
        <v>11</v>
      </c>
      <c r="UV5" t="s">
        <v>11</v>
      </c>
      <c r="UW5" t="s">
        <v>11</v>
      </c>
      <c r="UX5" t="s">
        <v>11</v>
      </c>
      <c r="UY5" t="s">
        <v>11</v>
      </c>
      <c r="UZ5" t="s">
        <v>11</v>
      </c>
      <c r="VA5" t="s">
        <v>11</v>
      </c>
      <c r="VB5" t="s">
        <v>11</v>
      </c>
      <c r="VC5" t="s">
        <v>11</v>
      </c>
      <c r="VD5" t="s">
        <v>11</v>
      </c>
      <c r="VE5" t="s">
        <v>12</v>
      </c>
      <c r="VF5" t="s">
        <v>12</v>
      </c>
      <c r="VG5" t="s">
        <v>12</v>
      </c>
      <c r="VH5" t="s">
        <v>12</v>
      </c>
      <c r="VI5" t="s">
        <v>12</v>
      </c>
      <c r="VJ5" t="s">
        <v>12</v>
      </c>
      <c r="VK5" t="s">
        <v>12</v>
      </c>
      <c r="VL5" t="s">
        <v>12</v>
      </c>
      <c r="VM5" t="s">
        <v>12</v>
      </c>
      <c r="VN5" t="s">
        <v>12</v>
      </c>
      <c r="VO5" t="s">
        <v>182</v>
      </c>
      <c r="VP5" t="s">
        <v>182</v>
      </c>
      <c r="VQ5" t="s">
        <v>182</v>
      </c>
      <c r="VR5" t="s">
        <v>182</v>
      </c>
      <c r="VS5" t="s">
        <v>13</v>
      </c>
      <c r="VT5" t="s">
        <v>12</v>
      </c>
      <c r="VU5" t="s">
        <v>12</v>
      </c>
      <c r="VV5" t="s">
        <v>12</v>
      </c>
      <c r="VW5" t="s">
        <v>12</v>
      </c>
      <c r="VX5" t="s">
        <v>12</v>
      </c>
      <c r="VY5" t="s">
        <v>12</v>
      </c>
      <c r="VZ5" t="s">
        <v>12</v>
      </c>
      <c r="WA5" t="s">
        <v>12</v>
      </c>
      <c r="WB5" t="s">
        <v>12</v>
      </c>
      <c r="WC5" t="s">
        <v>12</v>
      </c>
      <c r="WD5" t="s">
        <v>182</v>
      </c>
      <c r="WE5" t="s">
        <v>182</v>
      </c>
      <c r="WF5" t="s">
        <v>182</v>
      </c>
      <c r="WG5" t="s">
        <v>182</v>
      </c>
      <c r="WH5" t="s">
        <v>13</v>
      </c>
      <c r="WI5" t="s">
        <v>182</v>
      </c>
      <c r="WJ5" t="s">
        <v>182</v>
      </c>
      <c r="WK5" t="s">
        <v>182</v>
      </c>
      <c r="WL5" t="s">
        <v>182</v>
      </c>
      <c r="WM5" t="s">
        <v>13</v>
      </c>
      <c r="WN5" t="s">
        <v>13</v>
      </c>
      <c r="WO5" t="s">
        <v>12</v>
      </c>
      <c r="WP5" t="s">
        <v>12</v>
      </c>
      <c r="WQ5" t="s">
        <v>12</v>
      </c>
      <c r="WR5" t="s">
        <v>12</v>
      </c>
      <c r="WS5" t="s">
        <v>12</v>
      </c>
      <c r="WT5" t="s">
        <v>12</v>
      </c>
      <c r="WU5" t="s">
        <v>12</v>
      </c>
      <c r="WV5" t="s">
        <v>12</v>
      </c>
      <c r="WW5" t="s">
        <v>12</v>
      </c>
      <c r="WX5" t="s">
        <v>12</v>
      </c>
      <c r="WY5" t="s">
        <v>182</v>
      </c>
      <c r="WZ5" t="s">
        <v>182</v>
      </c>
      <c r="XA5" t="s">
        <v>182</v>
      </c>
      <c r="XB5" t="s">
        <v>182</v>
      </c>
      <c r="XC5" t="s">
        <v>13</v>
      </c>
      <c r="XD5" t="s">
        <v>182</v>
      </c>
      <c r="XE5" t="s">
        <v>182</v>
      </c>
      <c r="XF5" t="s">
        <v>182</v>
      </c>
      <c r="XG5" t="s">
        <v>182</v>
      </c>
      <c r="XH5" t="s">
        <v>13</v>
      </c>
      <c r="XI5" t="s">
        <v>13</v>
      </c>
      <c r="XJ5" t="s">
        <v>182</v>
      </c>
      <c r="XK5" t="s">
        <v>182</v>
      </c>
      <c r="XL5" t="s">
        <v>182</v>
      </c>
      <c r="XM5" t="s">
        <v>182</v>
      </c>
      <c r="XN5" t="s">
        <v>13</v>
      </c>
      <c r="XO5" t="s">
        <v>13</v>
      </c>
      <c r="XP5" t="s">
        <v>13</v>
      </c>
      <c r="XQ5" t="s">
        <v>6</v>
      </c>
      <c r="XR5" t="s">
        <v>6</v>
      </c>
      <c r="XS5" t="s">
        <v>6</v>
      </c>
      <c r="XT5" t="s">
        <v>6</v>
      </c>
      <c r="XV5" t="s">
        <v>6</v>
      </c>
      <c r="XW5" t="s">
        <v>6</v>
      </c>
      <c r="XX5" t="s">
        <v>6</v>
      </c>
      <c r="XY5" t="s">
        <v>6</v>
      </c>
      <c r="XZ5" t="s">
        <v>6</v>
      </c>
      <c r="YA5" t="s">
        <v>6</v>
      </c>
      <c r="YB5" t="s">
        <v>6</v>
      </c>
      <c r="YC5" t="s">
        <v>6</v>
      </c>
      <c r="YD5" t="s">
        <v>6</v>
      </c>
      <c r="YE5" t="s">
        <v>6</v>
      </c>
      <c r="YG5" t="s">
        <v>6</v>
      </c>
      <c r="YH5" t="s">
        <v>6</v>
      </c>
      <c r="YI5" t="s">
        <v>6</v>
      </c>
      <c r="YJ5" t="s">
        <v>6</v>
      </c>
      <c r="YK5" t="s">
        <v>6</v>
      </c>
      <c r="YL5" t="s">
        <v>6</v>
      </c>
      <c r="YM5" t="s">
        <v>6</v>
      </c>
      <c r="YN5" t="s">
        <v>6</v>
      </c>
      <c r="YO5" t="s">
        <v>6</v>
      </c>
      <c r="YP5" t="s">
        <v>6</v>
      </c>
      <c r="YR5" t="s">
        <v>6</v>
      </c>
      <c r="YS5" t="s">
        <v>6</v>
      </c>
      <c r="YT5" t="s">
        <v>6</v>
      </c>
      <c r="YU5" t="s">
        <v>6</v>
      </c>
      <c r="YV5" t="s">
        <v>6</v>
      </c>
      <c r="YW5" t="s">
        <v>6</v>
      </c>
      <c r="YX5" t="s">
        <v>6</v>
      </c>
      <c r="YY5" t="s">
        <v>6</v>
      </c>
      <c r="YZ5" t="s">
        <v>6</v>
      </c>
      <c r="ZA5" t="s">
        <v>6</v>
      </c>
      <c r="ZC5" t="s">
        <v>6</v>
      </c>
      <c r="ZD5" t="s">
        <v>6</v>
      </c>
      <c r="ZE5" t="s">
        <v>6</v>
      </c>
      <c r="ZF5" t="s">
        <v>6</v>
      </c>
      <c r="ZG5" t="s">
        <v>6</v>
      </c>
      <c r="ZH5" t="s">
        <v>6</v>
      </c>
      <c r="ZI5" t="s">
        <v>6</v>
      </c>
      <c r="ZJ5" t="s">
        <v>6</v>
      </c>
      <c r="ZK5" t="s">
        <v>6</v>
      </c>
      <c r="ZL5" t="s">
        <v>6</v>
      </c>
      <c r="ZN5" t="s">
        <v>6</v>
      </c>
      <c r="ZO5" t="s">
        <v>6</v>
      </c>
      <c r="ZP5" t="s">
        <v>6</v>
      </c>
      <c r="ZQ5" t="s">
        <v>6</v>
      </c>
      <c r="ZR5" t="s">
        <v>6</v>
      </c>
      <c r="ZS5" t="s">
        <v>6</v>
      </c>
      <c r="ZT5" t="s">
        <v>6</v>
      </c>
      <c r="ZU5" t="s">
        <v>6</v>
      </c>
      <c r="ZV5" t="s">
        <v>6</v>
      </c>
      <c r="ZW5" t="s">
        <v>6</v>
      </c>
      <c r="ZY5" t="s">
        <v>6</v>
      </c>
      <c r="ZZ5" t="s">
        <v>6</v>
      </c>
      <c r="AAA5" t="s">
        <v>6</v>
      </c>
      <c r="AAB5" t="s">
        <v>6</v>
      </c>
      <c r="AAC5" t="s">
        <v>6</v>
      </c>
      <c r="AAD5" t="s">
        <v>6</v>
      </c>
      <c r="AAE5" t="s">
        <v>6</v>
      </c>
      <c r="AAF5" t="s">
        <v>6</v>
      </c>
      <c r="AAG5" t="s">
        <v>6</v>
      </c>
      <c r="AAH5" t="s">
        <v>6</v>
      </c>
      <c r="AAJ5" t="s">
        <v>6</v>
      </c>
      <c r="AAK5" t="s">
        <v>6</v>
      </c>
      <c r="AAL5" t="s">
        <v>6</v>
      </c>
      <c r="AAM5" t="s">
        <v>6</v>
      </c>
      <c r="AAN5" t="s">
        <v>6</v>
      </c>
      <c r="AAO5" t="s">
        <v>6</v>
      </c>
      <c r="AAP5" t="s">
        <v>6</v>
      </c>
      <c r="AAQ5" t="s">
        <v>6</v>
      </c>
      <c r="AAR5" t="s">
        <v>6</v>
      </c>
      <c r="AAS5" t="s">
        <v>6</v>
      </c>
    </row>
    <row r="6" spans="1:721" x14ac:dyDescent="0.2">
      <c r="A6" t="s">
        <v>36</v>
      </c>
      <c r="AL6" t="s">
        <v>11</v>
      </c>
      <c r="AM6" t="s">
        <v>12</v>
      </c>
      <c r="AN6" t="s">
        <v>182</v>
      </c>
      <c r="AO6" t="s">
        <v>13</v>
      </c>
      <c r="AP6" t="s">
        <v>12</v>
      </c>
      <c r="AQ6" t="s">
        <v>182</v>
      </c>
      <c r="AR6" t="s">
        <v>13</v>
      </c>
      <c r="AS6" t="s">
        <v>182</v>
      </c>
      <c r="AT6" t="s">
        <v>13</v>
      </c>
      <c r="AU6" t="s">
        <v>13</v>
      </c>
      <c r="AV6" t="s">
        <v>12</v>
      </c>
      <c r="AW6" t="s">
        <v>182</v>
      </c>
      <c r="AX6" t="s">
        <v>13</v>
      </c>
      <c r="AY6" t="s">
        <v>182</v>
      </c>
      <c r="AZ6" t="s">
        <v>13</v>
      </c>
      <c r="BA6" t="s">
        <v>13</v>
      </c>
      <c r="BB6" t="s">
        <v>182</v>
      </c>
      <c r="BC6" t="s">
        <v>13</v>
      </c>
      <c r="BD6" t="s">
        <v>13</v>
      </c>
      <c r="BE6" t="s">
        <v>13</v>
      </c>
      <c r="BF6" t="s">
        <v>12</v>
      </c>
      <c r="BG6" t="s">
        <v>182</v>
      </c>
      <c r="BH6" t="s">
        <v>13</v>
      </c>
      <c r="BI6" t="s">
        <v>182</v>
      </c>
      <c r="BJ6" t="s">
        <v>13</v>
      </c>
      <c r="BK6" t="s">
        <v>13</v>
      </c>
      <c r="BL6" t="s">
        <v>182</v>
      </c>
      <c r="BM6" t="s">
        <v>13</v>
      </c>
      <c r="BN6" t="s">
        <v>13</v>
      </c>
      <c r="BO6" t="s">
        <v>13</v>
      </c>
      <c r="BP6" t="s">
        <v>182</v>
      </c>
      <c r="BQ6" t="s">
        <v>13</v>
      </c>
      <c r="BR6" t="s">
        <v>13</v>
      </c>
      <c r="BS6" t="s">
        <v>13</v>
      </c>
      <c r="BT6" t="s">
        <v>13</v>
      </c>
      <c r="BU6" t="s">
        <v>11</v>
      </c>
      <c r="BV6" t="s">
        <v>11</v>
      </c>
      <c r="BW6" t="s">
        <v>11</v>
      </c>
      <c r="BX6" t="s">
        <v>11</v>
      </c>
      <c r="BY6" t="s">
        <v>12</v>
      </c>
      <c r="BZ6" t="s">
        <v>12</v>
      </c>
      <c r="CA6" t="s">
        <v>12</v>
      </c>
      <c r="CB6" t="s">
        <v>182</v>
      </c>
      <c r="CC6" t="s">
        <v>182</v>
      </c>
      <c r="CD6" t="s">
        <v>13</v>
      </c>
      <c r="CE6" t="s">
        <v>12</v>
      </c>
      <c r="CF6" t="s">
        <v>12</v>
      </c>
      <c r="CG6" t="s">
        <v>12</v>
      </c>
      <c r="CH6" t="s">
        <v>182</v>
      </c>
      <c r="CI6" t="s">
        <v>182</v>
      </c>
      <c r="CJ6" t="s">
        <v>13</v>
      </c>
      <c r="CK6" t="s">
        <v>182</v>
      </c>
      <c r="CL6" t="s">
        <v>182</v>
      </c>
      <c r="CM6" t="s">
        <v>13</v>
      </c>
      <c r="CN6" t="s">
        <v>13</v>
      </c>
      <c r="CO6" t="s">
        <v>12</v>
      </c>
      <c r="CP6" t="s">
        <v>12</v>
      </c>
      <c r="CQ6" t="s">
        <v>12</v>
      </c>
      <c r="CR6" t="s">
        <v>182</v>
      </c>
      <c r="CS6" t="s">
        <v>182</v>
      </c>
      <c r="CT6" t="s">
        <v>13</v>
      </c>
      <c r="CU6" t="s">
        <v>182</v>
      </c>
      <c r="CV6" t="s">
        <v>182</v>
      </c>
      <c r="CW6" t="s">
        <v>13</v>
      </c>
      <c r="CX6" t="s">
        <v>13</v>
      </c>
      <c r="CY6" t="s">
        <v>182</v>
      </c>
      <c r="CZ6" t="s">
        <v>182</v>
      </c>
      <c r="DA6" t="s">
        <v>13</v>
      </c>
      <c r="DB6" t="s">
        <v>13</v>
      </c>
      <c r="DC6" t="s">
        <v>13</v>
      </c>
      <c r="DD6" t="s">
        <v>12</v>
      </c>
      <c r="DE6" t="s">
        <v>12</v>
      </c>
      <c r="DF6" t="s">
        <v>12</v>
      </c>
      <c r="DG6" t="s">
        <v>182</v>
      </c>
      <c r="DH6" t="s">
        <v>182</v>
      </c>
      <c r="DI6" t="s">
        <v>13</v>
      </c>
      <c r="DJ6" t="s">
        <v>182</v>
      </c>
      <c r="DK6" t="s">
        <v>182</v>
      </c>
      <c r="DL6" t="s">
        <v>13</v>
      </c>
      <c r="DM6" t="s">
        <v>13</v>
      </c>
      <c r="DN6" t="s">
        <v>182</v>
      </c>
      <c r="DO6" t="s">
        <v>182</v>
      </c>
      <c r="DP6" t="s">
        <v>13</v>
      </c>
      <c r="DQ6" t="s">
        <v>13</v>
      </c>
      <c r="DR6" t="s">
        <v>13</v>
      </c>
      <c r="DS6" t="s">
        <v>182</v>
      </c>
      <c r="DT6" t="s">
        <v>182</v>
      </c>
      <c r="DU6" t="s">
        <v>13</v>
      </c>
      <c r="DV6" t="s">
        <v>13</v>
      </c>
      <c r="DW6" t="s">
        <v>13</v>
      </c>
      <c r="DX6" t="s">
        <v>13</v>
      </c>
      <c r="DY6" t="s">
        <v>11</v>
      </c>
      <c r="DZ6" t="s">
        <v>11</v>
      </c>
      <c r="EA6" t="s">
        <v>11</v>
      </c>
      <c r="EB6" t="s">
        <v>11</v>
      </c>
      <c r="EC6" t="s">
        <v>11</v>
      </c>
      <c r="ED6" t="s">
        <v>11</v>
      </c>
      <c r="EE6" t="s">
        <v>11</v>
      </c>
      <c r="EF6" t="s">
        <v>11</v>
      </c>
      <c r="EG6" t="s">
        <v>11</v>
      </c>
      <c r="EH6" t="s">
        <v>11</v>
      </c>
      <c r="EI6" t="s">
        <v>12</v>
      </c>
      <c r="EJ6" t="s">
        <v>12</v>
      </c>
      <c r="EK6" t="s">
        <v>12</v>
      </c>
      <c r="EL6" t="s">
        <v>12</v>
      </c>
      <c r="EM6" t="s">
        <v>12</v>
      </c>
      <c r="EN6" t="s">
        <v>12</v>
      </c>
      <c r="EO6" t="s">
        <v>182</v>
      </c>
      <c r="EP6" t="s">
        <v>182</v>
      </c>
      <c r="EQ6" t="s">
        <v>182</v>
      </c>
      <c r="ER6" t="s">
        <v>13</v>
      </c>
      <c r="ES6" t="s">
        <v>12</v>
      </c>
      <c r="ET6" t="s">
        <v>12</v>
      </c>
      <c r="EU6" t="s">
        <v>12</v>
      </c>
      <c r="EV6" t="s">
        <v>12</v>
      </c>
      <c r="EW6" t="s">
        <v>12</v>
      </c>
      <c r="EX6" t="s">
        <v>12</v>
      </c>
      <c r="EY6" t="s">
        <v>182</v>
      </c>
      <c r="EZ6" t="s">
        <v>182</v>
      </c>
      <c r="FA6" t="s">
        <v>182</v>
      </c>
      <c r="FB6" t="s">
        <v>13</v>
      </c>
      <c r="FC6" t="s">
        <v>182</v>
      </c>
      <c r="FD6" t="s">
        <v>182</v>
      </c>
      <c r="FE6" t="s">
        <v>182</v>
      </c>
      <c r="FF6" t="s">
        <v>13</v>
      </c>
      <c r="FG6" t="s">
        <v>13</v>
      </c>
      <c r="FH6" t="s">
        <v>12</v>
      </c>
      <c r="FI6" t="s">
        <v>12</v>
      </c>
      <c r="FJ6" t="s">
        <v>12</v>
      </c>
      <c r="FK6" t="s">
        <v>12</v>
      </c>
      <c r="FL6" t="s">
        <v>12</v>
      </c>
      <c r="FM6" t="s">
        <v>12</v>
      </c>
      <c r="FN6" t="s">
        <v>182</v>
      </c>
      <c r="FO6" t="s">
        <v>182</v>
      </c>
      <c r="FP6" t="s">
        <v>182</v>
      </c>
      <c r="FQ6" t="s">
        <v>13</v>
      </c>
      <c r="FR6" t="s">
        <v>182</v>
      </c>
      <c r="FS6" t="s">
        <v>182</v>
      </c>
      <c r="FT6" t="s">
        <v>182</v>
      </c>
      <c r="FU6" t="s">
        <v>13</v>
      </c>
      <c r="FV6" t="s">
        <v>13</v>
      </c>
      <c r="FW6" t="s">
        <v>182</v>
      </c>
      <c r="FX6" t="s">
        <v>182</v>
      </c>
      <c r="FY6" t="s">
        <v>182</v>
      </c>
      <c r="FZ6" t="s">
        <v>13</v>
      </c>
      <c r="GA6" t="s">
        <v>13</v>
      </c>
      <c r="GB6" t="s">
        <v>13</v>
      </c>
      <c r="GC6" t="s">
        <v>12</v>
      </c>
      <c r="GD6" t="s">
        <v>12</v>
      </c>
      <c r="GE6" t="s">
        <v>12</v>
      </c>
      <c r="GF6" t="s">
        <v>12</v>
      </c>
      <c r="GG6" t="s">
        <v>12</v>
      </c>
      <c r="GH6" t="s">
        <v>12</v>
      </c>
      <c r="GI6" t="s">
        <v>182</v>
      </c>
      <c r="GJ6" t="s">
        <v>182</v>
      </c>
      <c r="GK6" t="s">
        <v>182</v>
      </c>
      <c r="GL6" t="s">
        <v>13</v>
      </c>
      <c r="GM6" t="s">
        <v>182</v>
      </c>
      <c r="GN6" t="s">
        <v>182</v>
      </c>
      <c r="GO6" t="s">
        <v>182</v>
      </c>
      <c r="GP6" t="s">
        <v>13</v>
      </c>
      <c r="GQ6" t="s">
        <v>13</v>
      </c>
      <c r="GR6" t="s">
        <v>182</v>
      </c>
      <c r="GS6" t="s">
        <v>182</v>
      </c>
      <c r="GT6" t="s">
        <v>182</v>
      </c>
      <c r="GU6" t="s">
        <v>13</v>
      </c>
      <c r="GV6" t="s">
        <v>13</v>
      </c>
      <c r="GW6" t="s">
        <v>13</v>
      </c>
      <c r="GX6" t="s">
        <v>182</v>
      </c>
      <c r="GY6" t="s">
        <v>182</v>
      </c>
      <c r="GZ6" t="s">
        <v>182</v>
      </c>
      <c r="HA6" t="s">
        <v>13</v>
      </c>
      <c r="HB6" t="s">
        <v>13</v>
      </c>
      <c r="HC6" t="s">
        <v>13</v>
      </c>
      <c r="HD6" t="s">
        <v>13</v>
      </c>
      <c r="HE6" t="s">
        <v>15</v>
      </c>
      <c r="HF6" t="s">
        <v>15</v>
      </c>
      <c r="HG6" t="s">
        <v>15</v>
      </c>
      <c r="HH6" t="s">
        <v>15</v>
      </c>
      <c r="IR6" t="s">
        <v>11</v>
      </c>
      <c r="IS6" t="s">
        <v>12</v>
      </c>
      <c r="IT6" t="s">
        <v>182</v>
      </c>
      <c r="IU6" t="s">
        <v>13</v>
      </c>
      <c r="IV6" t="s">
        <v>12</v>
      </c>
      <c r="IW6" t="s">
        <v>182</v>
      </c>
      <c r="IX6" t="s">
        <v>13</v>
      </c>
      <c r="IY6" t="s">
        <v>182</v>
      </c>
      <c r="IZ6" t="s">
        <v>13</v>
      </c>
      <c r="JA6" t="s">
        <v>13</v>
      </c>
      <c r="JB6" t="s">
        <v>12</v>
      </c>
      <c r="JC6" t="s">
        <v>182</v>
      </c>
      <c r="JD6" t="s">
        <v>13</v>
      </c>
      <c r="JE6" t="s">
        <v>182</v>
      </c>
      <c r="JF6" t="s">
        <v>13</v>
      </c>
      <c r="JG6" t="s">
        <v>13</v>
      </c>
      <c r="JH6" t="s">
        <v>182</v>
      </c>
      <c r="JI6" t="s">
        <v>13</v>
      </c>
      <c r="JJ6" t="s">
        <v>13</v>
      </c>
      <c r="JK6" t="s">
        <v>13</v>
      </c>
      <c r="JL6" t="s">
        <v>12</v>
      </c>
      <c r="JM6" t="s">
        <v>182</v>
      </c>
      <c r="JN6" t="s">
        <v>13</v>
      </c>
      <c r="JO6" t="s">
        <v>182</v>
      </c>
      <c r="JP6" t="s">
        <v>13</v>
      </c>
      <c r="JQ6" t="s">
        <v>13</v>
      </c>
      <c r="JR6" t="s">
        <v>182</v>
      </c>
      <c r="JS6" t="s">
        <v>13</v>
      </c>
      <c r="JT6" t="s">
        <v>13</v>
      </c>
      <c r="JU6" t="s">
        <v>13</v>
      </c>
      <c r="JV6" t="s">
        <v>182</v>
      </c>
      <c r="JW6" t="s">
        <v>13</v>
      </c>
      <c r="JX6" t="s">
        <v>13</v>
      </c>
      <c r="JY6" t="s">
        <v>13</v>
      </c>
      <c r="JZ6" t="s">
        <v>13</v>
      </c>
      <c r="KA6" t="s">
        <v>11</v>
      </c>
      <c r="KB6" t="s">
        <v>11</v>
      </c>
      <c r="KC6" t="s">
        <v>11</v>
      </c>
      <c r="KD6" t="s">
        <v>11</v>
      </c>
      <c r="KE6" t="s">
        <v>12</v>
      </c>
      <c r="KF6" t="s">
        <v>12</v>
      </c>
      <c r="KG6" t="s">
        <v>12</v>
      </c>
      <c r="KH6" t="s">
        <v>182</v>
      </c>
      <c r="KI6" t="s">
        <v>182</v>
      </c>
      <c r="KJ6" t="s">
        <v>13</v>
      </c>
      <c r="KK6" t="s">
        <v>12</v>
      </c>
      <c r="KL6" t="s">
        <v>12</v>
      </c>
      <c r="KM6" t="s">
        <v>12</v>
      </c>
      <c r="KN6" t="s">
        <v>182</v>
      </c>
      <c r="KO6" t="s">
        <v>182</v>
      </c>
      <c r="KP6" t="s">
        <v>13</v>
      </c>
      <c r="KQ6" t="s">
        <v>182</v>
      </c>
      <c r="KR6" t="s">
        <v>182</v>
      </c>
      <c r="KS6" t="s">
        <v>13</v>
      </c>
      <c r="KT6" t="s">
        <v>13</v>
      </c>
      <c r="KU6" t="s">
        <v>12</v>
      </c>
      <c r="KV6" t="s">
        <v>12</v>
      </c>
      <c r="KW6" t="s">
        <v>12</v>
      </c>
      <c r="KX6" t="s">
        <v>182</v>
      </c>
      <c r="KY6" t="s">
        <v>182</v>
      </c>
      <c r="KZ6" t="s">
        <v>13</v>
      </c>
      <c r="LA6" t="s">
        <v>182</v>
      </c>
      <c r="LB6" t="s">
        <v>182</v>
      </c>
      <c r="LC6" t="s">
        <v>13</v>
      </c>
      <c r="LD6" t="s">
        <v>13</v>
      </c>
      <c r="LE6" t="s">
        <v>182</v>
      </c>
      <c r="LF6" t="s">
        <v>182</v>
      </c>
      <c r="LG6" t="s">
        <v>13</v>
      </c>
      <c r="LH6" t="s">
        <v>13</v>
      </c>
      <c r="LI6" t="s">
        <v>13</v>
      </c>
      <c r="LJ6" t="s">
        <v>12</v>
      </c>
      <c r="LK6" t="s">
        <v>12</v>
      </c>
      <c r="LL6" t="s">
        <v>12</v>
      </c>
      <c r="LM6" t="s">
        <v>182</v>
      </c>
      <c r="LN6" t="s">
        <v>182</v>
      </c>
      <c r="LO6" t="s">
        <v>13</v>
      </c>
      <c r="LP6" t="s">
        <v>182</v>
      </c>
      <c r="LQ6" t="s">
        <v>182</v>
      </c>
      <c r="LR6" t="s">
        <v>13</v>
      </c>
      <c r="LS6" t="s">
        <v>13</v>
      </c>
      <c r="LT6" t="s">
        <v>182</v>
      </c>
      <c r="LU6" t="s">
        <v>182</v>
      </c>
      <c r="LV6" t="s">
        <v>13</v>
      </c>
      <c r="LW6" t="s">
        <v>13</v>
      </c>
      <c r="LX6" t="s">
        <v>13</v>
      </c>
      <c r="LY6" t="s">
        <v>182</v>
      </c>
      <c r="LZ6" t="s">
        <v>182</v>
      </c>
      <c r="MA6" t="s">
        <v>13</v>
      </c>
      <c r="MB6" t="s">
        <v>13</v>
      </c>
      <c r="MC6" t="s">
        <v>13</v>
      </c>
      <c r="MD6" t="s">
        <v>13</v>
      </c>
      <c r="ME6" t="s">
        <v>11</v>
      </c>
      <c r="MF6" t="s">
        <v>11</v>
      </c>
      <c r="MG6" t="s">
        <v>11</v>
      </c>
      <c r="MH6" t="s">
        <v>11</v>
      </c>
      <c r="MI6" t="s">
        <v>11</v>
      </c>
      <c r="MJ6" t="s">
        <v>11</v>
      </c>
      <c r="MK6" t="s">
        <v>11</v>
      </c>
      <c r="ML6" t="s">
        <v>11</v>
      </c>
      <c r="MM6" t="s">
        <v>11</v>
      </c>
      <c r="MN6" t="s">
        <v>11</v>
      </c>
      <c r="MO6" t="s">
        <v>12</v>
      </c>
      <c r="MP6" t="s">
        <v>12</v>
      </c>
      <c r="MQ6" t="s">
        <v>12</v>
      </c>
      <c r="MR6" t="s">
        <v>12</v>
      </c>
      <c r="MS6" t="s">
        <v>12</v>
      </c>
      <c r="MT6" t="s">
        <v>12</v>
      </c>
      <c r="MU6" t="s">
        <v>182</v>
      </c>
      <c r="MV6" t="s">
        <v>182</v>
      </c>
      <c r="MW6" t="s">
        <v>182</v>
      </c>
      <c r="MX6" t="s">
        <v>13</v>
      </c>
      <c r="MY6" t="s">
        <v>12</v>
      </c>
      <c r="MZ6" t="s">
        <v>12</v>
      </c>
      <c r="NA6" t="s">
        <v>12</v>
      </c>
      <c r="NB6" t="s">
        <v>12</v>
      </c>
      <c r="NC6" t="s">
        <v>12</v>
      </c>
      <c r="ND6" t="s">
        <v>12</v>
      </c>
      <c r="NE6" t="s">
        <v>182</v>
      </c>
      <c r="NF6" t="s">
        <v>182</v>
      </c>
      <c r="NG6" t="s">
        <v>182</v>
      </c>
      <c r="NH6" t="s">
        <v>13</v>
      </c>
      <c r="NI6" t="s">
        <v>182</v>
      </c>
      <c r="NJ6" t="s">
        <v>182</v>
      </c>
      <c r="NK6" t="s">
        <v>182</v>
      </c>
      <c r="NL6" t="s">
        <v>13</v>
      </c>
      <c r="NM6" t="s">
        <v>13</v>
      </c>
      <c r="NN6" t="s">
        <v>12</v>
      </c>
      <c r="NO6" t="s">
        <v>12</v>
      </c>
      <c r="NP6" t="s">
        <v>12</v>
      </c>
      <c r="NQ6" t="s">
        <v>12</v>
      </c>
      <c r="NR6" t="s">
        <v>12</v>
      </c>
      <c r="NS6" t="s">
        <v>12</v>
      </c>
      <c r="NT6" t="s">
        <v>182</v>
      </c>
      <c r="NU6" t="s">
        <v>182</v>
      </c>
      <c r="NV6" t="s">
        <v>182</v>
      </c>
      <c r="NW6" t="s">
        <v>13</v>
      </c>
      <c r="NX6" t="s">
        <v>182</v>
      </c>
      <c r="NY6" t="s">
        <v>182</v>
      </c>
      <c r="NZ6" t="s">
        <v>182</v>
      </c>
      <c r="OA6" t="s">
        <v>13</v>
      </c>
      <c r="OB6" t="s">
        <v>13</v>
      </c>
      <c r="OC6" t="s">
        <v>182</v>
      </c>
      <c r="OD6" t="s">
        <v>182</v>
      </c>
      <c r="OE6" t="s">
        <v>182</v>
      </c>
      <c r="OF6" t="s">
        <v>13</v>
      </c>
      <c r="OG6" t="s">
        <v>13</v>
      </c>
      <c r="OH6" t="s">
        <v>13</v>
      </c>
      <c r="OI6" t="s">
        <v>12</v>
      </c>
      <c r="OJ6" t="s">
        <v>12</v>
      </c>
      <c r="OK6" t="s">
        <v>12</v>
      </c>
      <c r="OL6" t="s">
        <v>12</v>
      </c>
      <c r="OM6" t="s">
        <v>12</v>
      </c>
      <c r="ON6" t="s">
        <v>12</v>
      </c>
      <c r="OO6" t="s">
        <v>182</v>
      </c>
      <c r="OP6" t="s">
        <v>182</v>
      </c>
      <c r="OQ6" t="s">
        <v>182</v>
      </c>
      <c r="OR6" t="s">
        <v>13</v>
      </c>
      <c r="OS6" t="s">
        <v>182</v>
      </c>
      <c r="OT6" t="s">
        <v>182</v>
      </c>
      <c r="OU6" t="s">
        <v>182</v>
      </c>
      <c r="OV6" t="s">
        <v>13</v>
      </c>
      <c r="OW6" t="s">
        <v>13</v>
      </c>
      <c r="OX6" t="s">
        <v>182</v>
      </c>
      <c r="OY6" t="s">
        <v>182</v>
      </c>
      <c r="OZ6" t="s">
        <v>182</v>
      </c>
      <c r="PA6" t="s">
        <v>13</v>
      </c>
      <c r="PB6" t="s">
        <v>13</v>
      </c>
      <c r="PC6" t="s">
        <v>13</v>
      </c>
      <c r="PD6" t="s">
        <v>182</v>
      </c>
      <c r="PE6" t="s">
        <v>182</v>
      </c>
      <c r="PF6" t="s">
        <v>182</v>
      </c>
      <c r="PG6" t="s">
        <v>13</v>
      </c>
      <c r="PH6" t="s">
        <v>13</v>
      </c>
      <c r="PI6" t="s">
        <v>13</v>
      </c>
      <c r="PJ6" t="s">
        <v>13</v>
      </c>
      <c r="PK6" t="s">
        <v>15</v>
      </c>
      <c r="PL6" t="s">
        <v>15</v>
      </c>
      <c r="PM6" t="s">
        <v>15</v>
      </c>
      <c r="PN6" t="s">
        <v>15</v>
      </c>
      <c r="QX6" t="s">
        <v>11</v>
      </c>
      <c r="QY6" t="s">
        <v>12</v>
      </c>
      <c r="QZ6" t="s">
        <v>182</v>
      </c>
      <c r="RA6" t="s">
        <v>13</v>
      </c>
      <c r="RB6" t="s">
        <v>12</v>
      </c>
      <c r="RC6" t="s">
        <v>182</v>
      </c>
      <c r="RD6" t="s">
        <v>13</v>
      </c>
      <c r="RE6" t="s">
        <v>182</v>
      </c>
      <c r="RF6" t="s">
        <v>13</v>
      </c>
      <c r="RG6" t="s">
        <v>13</v>
      </c>
      <c r="RH6" t="s">
        <v>12</v>
      </c>
      <c r="RI6" t="s">
        <v>182</v>
      </c>
      <c r="RJ6" t="s">
        <v>13</v>
      </c>
      <c r="RK6" t="s">
        <v>182</v>
      </c>
      <c r="RL6" t="s">
        <v>13</v>
      </c>
      <c r="RM6" t="s">
        <v>13</v>
      </c>
      <c r="RN6" t="s">
        <v>182</v>
      </c>
      <c r="RO6" t="s">
        <v>13</v>
      </c>
      <c r="RP6" t="s">
        <v>13</v>
      </c>
      <c r="RQ6" t="s">
        <v>13</v>
      </c>
      <c r="RR6" t="s">
        <v>12</v>
      </c>
      <c r="RS6" t="s">
        <v>182</v>
      </c>
      <c r="RT6" t="s">
        <v>13</v>
      </c>
      <c r="RU6" t="s">
        <v>182</v>
      </c>
      <c r="RV6" t="s">
        <v>13</v>
      </c>
      <c r="RW6" t="s">
        <v>13</v>
      </c>
      <c r="RX6" t="s">
        <v>182</v>
      </c>
      <c r="RY6" t="s">
        <v>13</v>
      </c>
      <c r="RZ6" t="s">
        <v>13</v>
      </c>
      <c r="SA6" t="s">
        <v>13</v>
      </c>
      <c r="SB6" t="s">
        <v>182</v>
      </c>
      <c r="SC6" t="s">
        <v>13</v>
      </c>
      <c r="SD6" t="s">
        <v>13</v>
      </c>
      <c r="SE6" t="s">
        <v>13</v>
      </c>
      <c r="SF6" t="s">
        <v>13</v>
      </c>
      <c r="SG6" t="s">
        <v>11</v>
      </c>
      <c r="SH6" t="s">
        <v>11</v>
      </c>
      <c r="SI6" t="s">
        <v>11</v>
      </c>
      <c r="SJ6" t="s">
        <v>11</v>
      </c>
      <c r="SK6" t="s">
        <v>12</v>
      </c>
      <c r="SL6" t="s">
        <v>12</v>
      </c>
      <c r="SM6" t="s">
        <v>12</v>
      </c>
      <c r="SN6" t="s">
        <v>182</v>
      </c>
      <c r="SO6" t="s">
        <v>182</v>
      </c>
      <c r="SP6" t="s">
        <v>13</v>
      </c>
      <c r="SQ6" t="s">
        <v>12</v>
      </c>
      <c r="SR6" t="s">
        <v>12</v>
      </c>
      <c r="SS6" t="s">
        <v>12</v>
      </c>
      <c r="ST6" t="s">
        <v>182</v>
      </c>
      <c r="SU6" t="s">
        <v>182</v>
      </c>
      <c r="SV6" t="s">
        <v>13</v>
      </c>
      <c r="SW6" t="s">
        <v>182</v>
      </c>
      <c r="SX6" t="s">
        <v>182</v>
      </c>
      <c r="SY6" t="s">
        <v>13</v>
      </c>
      <c r="SZ6" t="s">
        <v>13</v>
      </c>
      <c r="TA6" t="s">
        <v>12</v>
      </c>
      <c r="TB6" t="s">
        <v>12</v>
      </c>
      <c r="TC6" t="s">
        <v>12</v>
      </c>
      <c r="TD6" t="s">
        <v>182</v>
      </c>
      <c r="TE6" t="s">
        <v>182</v>
      </c>
      <c r="TF6" t="s">
        <v>13</v>
      </c>
      <c r="TG6" t="s">
        <v>182</v>
      </c>
      <c r="TH6" t="s">
        <v>182</v>
      </c>
      <c r="TI6" t="s">
        <v>13</v>
      </c>
      <c r="TJ6" t="s">
        <v>13</v>
      </c>
      <c r="TK6" t="s">
        <v>182</v>
      </c>
      <c r="TL6" t="s">
        <v>182</v>
      </c>
      <c r="TM6" t="s">
        <v>13</v>
      </c>
      <c r="TN6" t="s">
        <v>13</v>
      </c>
      <c r="TO6" t="s">
        <v>13</v>
      </c>
      <c r="TP6" t="s">
        <v>12</v>
      </c>
      <c r="TQ6" t="s">
        <v>12</v>
      </c>
      <c r="TR6" t="s">
        <v>12</v>
      </c>
      <c r="TS6" t="s">
        <v>182</v>
      </c>
      <c r="TT6" t="s">
        <v>182</v>
      </c>
      <c r="TU6" t="s">
        <v>13</v>
      </c>
      <c r="TV6" t="s">
        <v>182</v>
      </c>
      <c r="TW6" t="s">
        <v>182</v>
      </c>
      <c r="TX6" t="s">
        <v>13</v>
      </c>
      <c r="TY6" t="s">
        <v>13</v>
      </c>
      <c r="TZ6" t="s">
        <v>182</v>
      </c>
      <c r="UA6" t="s">
        <v>182</v>
      </c>
      <c r="UB6" t="s">
        <v>13</v>
      </c>
      <c r="UC6" t="s">
        <v>13</v>
      </c>
      <c r="UD6" t="s">
        <v>13</v>
      </c>
      <c r="UE6" t="s">
        <v>182</v>
      </c>
      <c r="UF6" t="s">
        <v>182</v>
      </c>
      <c r="UG6" t="s">
        <v>13</v>
      </c>
      <c r="UH6" t="s">
        <v>13</v>
      </c>
      <c r="UI6" t="s">
        <v>13</v>
      </c>
      <c r="UJ6" t="s">
        <v>13</v>
      </c>
      <c r="UK6" t="s">
        <v>11</v>
      </c>
      <c r="UL6" t="s">
        <v>11</v>
      </c>
      <c r="UM6" t="s">
        <v>11</v>
      </c>
      <c r="UN6" t="s">
        <v>11</v>
      </c>
      <c r="UO6" t="s">
        <v>11</v>
      </c>
      <c r="UP6" t="s">
        <v>11</v>
      </c>
      <c r="UQ6" t="s">
        <v>11</v>
      </c>
      <c r="UR6" t="s">
        <v>11</v>
      </c>
      <c r="US6" t="s">
        <v>11</v>
      </c>
      <c r="UT6" t="s">
        <v>11</v>
      </c>
      <c r="UU6" t="s">
        <v>12</v>
      </c>
      <c r="UV6" t="s">
        <v>12</v>
      </c>
      <c r="UW6" t="s">
        <v>12</v>
      </c>
      <c r="UX6" t="s">
        <v>12</v>
      </c>
      <c r="UY6" t="s">
        <v>12</v>
      </c>
      <c r="UZ6" t="s">
        <v>12</v>
      </c>
      <c r="VA6" t="s">
        <v>182</v>
      </c>
      <c r="VB6" t="s">
        <v>182</v>
      </c>
      <c r="VC6" t="s">
        <v>182</v>
      </c>
      <c r="VD6" t="s">
        <v>13</v>
      </c>
      <c r="VE6" t="s">
        <v>12</v>
      </c>
      <c r="VF6" t="s">
        <v>12</v>
      </c>
      <c r="VG6" t="s">
        <v>12</v>
      </c>
      <c r="VH6" t="s">
        <v>12</v>
      </c>
      <c r="VI6" t="s">
        <v>12</v>
      </c>
      <c r="VJ6" t="s">
        <v>12</v>
      </c>
      <c r="VK6" t="s">
        <v>182</v>
      </c>
      <c r="VL6" t="s">
        <v>182</v>
      </c>
      <c r="VM6" t="s">
        <v>182</v>
      </c>
      <c r="VN6" t="s">
        <v>13</v>
      </c>
      <c r="VO6" t="s">
        <v>182</v>
      </c>
      <c r="VP6" t="s">
        <v>182</v>
      </c>
      <c r="VQ6" t="s">
        <v>182</v>
      </c>
      <c r="VR6" t="s">
        <v>13</v>
      </c>
      <c r="VS6" t="s">
        <v>13</v>
      </c>
      <c r="VT6" t="s">
        <v>12</v>
      </c>
      <c r="VU6" t="s">
        <v>12</v>
      </c>
      <c r="VV6" t="s">
        <v>12</v>
      </c>
      <c r="VW6" t="s">
        <v>12</v>
      </c>
      <c r="VX6" t="s">
        <v>12</v>
      </c>
      <c r="VY6" t="s">
        <v>12</v>
      </c>
      <c r="VZ6" t="s">
        <v>182</v>
      </c>
      <c r="WA6" t="s">
        <v>182</v>
      </c>
      <c r="WB6" t="s">
        <v>182</v>
      </c>
      <c r="WC6" t="s">
        <v>13</v>
      </c>
      <c r="WD6" t="s">
        <v>182</v>
      </c>
      <c r="WE6" t="s">
        <v>182</v>
      </c>
      <c r="WF6" t="s">
        <v>182</v>
      </c>
      <c r="WG6" t="s">
        <v>13</v>
      </c>
      <c r="WH6" t="s">
        <v>13</v>
      </c>
      <c r="WI6" t="s">
        <v>182</v>
      </c>
      <c r="WJ6" t="s">
        <v>182</v>
      </c>
      <c r="WK6" t="s">
        <v>182</v>
      </c>
      <c r="WL6" t="s">
        <v>13</v>
      </c>
      <c r="WM6" t="s">
        <v>13</v>
      </c>
      <c r="WN6" t="s">
        <v>13</v>
      </c>
      <c r="WO6" t="s">
        <v>12</v>
      </c>
      <c r="WP6" t="s">
        <v>12</v>
      </c>
      <c r="WQ6" t="s">
        <v>12</v>
      </c>
      <c r="WR6" t="s">
        <v>12</v>
      </c>
      <c r="WS6" t="s">
        <v>12</v>
      </c>
      <c r="WT6" t="s">
        <v>12</v>
      </c>
      <c r="WU6" t="s">
        <v>182</v>
      </c>
      <c r="WV6" t="s">
        <v>182</v>
      </c>
      <c r="WW6" t="s">
        <v>182</v>
      </c>
      <c r="WX6" t="s">
        <v>13</v>
      </c>
      <c r="WY6" t="s">
        <v>182</v>
      </c>
      <c r="WZ6" t="s">
        <v>182</v>
      </c>
      <c r="XA6" t="s">
        <v>182</v>
      </c>
      <c r="XB6" t="s">
        <v>13</v>
      </c>
      <c r="XC6" t="s">
        <v>13</v>
      </c>
      <c r="XD6" t="s">
        <v>182</v>
      </c>
      <c r="XE6" t="s">
        <v>182</v>
      </c>
      <c r="XF6" t="s">
        <v>182</v>
      </c>
      <c r="XG6" t="s">
        <v>13</v>
      </c>
      <c r="XH6" t="s">
        <v>13</v>
      </c>
      <c r="XI6" t="s">
        <v>13</v>
      </c>
      <c r="XJ6" t="s">
        <v>182</v>
      </c>
      <c r="XK6" t="s">
        <v>182</v>
      </c>
      <c r="XL6" t="s">
        <v>182</v>
      </c>
      <c r="XM6" t="s">
        <v>13</v>
      </c>
      <c r="XN6" t="s">
        <v>13</v>
      </c>
      <c r="XO6" t="s">
        <v>13</v>
      </c>
      <c r="XP6" t="s">
        <v>13</v>
      </c>
      <c r="XQ6" t="s">
        <v>15</v>
      </c>
      <c r="XR6" t="s">
        <v>15</v>
      </c>
      <c r="XS6" t="s">
        <v>15</v>
      </c>
      <c r="XT6" t="s">
        <v>15</v>
      </c>
      <c r="XV6" t="s">
        <v>15</v>
      </c>
      <c r="XW6" t="s">
        <v>15</v>
      </c>
      <c r="XX6" t="s">
        <v>15</v>
      </c>
      <c r="XY6" t="s">
        <v>15</v>
      </c>
      <c r="XZ6" t="s">
        <v>15</v>
      </c>
      <c r="YA6" t="s">
        <v>15</v>
      </c>
      <c r="YB6" t="s">
        <v>15</v>
      </c>
      <c r="YC6" t="s">
        <v>15</v>
      </c>
      <c r="YD6" t="s">
        <v>15</v>
      </c>
      <c r="YE6" t="s">
        <v>15</v>
      </c>
      <c r="YG6" t="s">
        <v>15</v>
      </c>
      <c r="YH6" t="s">
        <v>15</v>
      </c>
      <c r="YI6" t="s">
        <v>15</v>
      </c>
      <c r="YJ6" t="s">
        <v>15</v>
      </c>
      <c r="YK6" t="s">
        <v>15</v>
      </c>
      <c r="YL6" t="s">
        <v>15</v>
      </c>
      <c r="YM6" t="s">
        <v>15</v>
      </c>
      <c r="YN6" t="s">
        <v>15</v>
      </c>
      <c r="YO6" t="s">
        <v>15</v>
      </c>
      <c r="YP6" t="s">
        <v>15</v>
      </c>
      <c r="YR6" t="s">
        <v>15</v>
      </c>
      <c r="YS6" t="s">
        <v>15</v>
      </c>
      <c r="YT6" t="s">
        <v>15</v>
      </c>
      <c r="YU6" t="s">
        <v>15</v>
      </c>
      <c r="YV6" t="s">
        <v>15</v>
      </c>
      <c r="YW6" t="s">
        <v>15</v>
      </c>
      <c r="YX6" t="s">
        <v>15</v>
      </c>
      <c r="YY6" t="s">
        <v>15</v>
      </c>
      <c r="YZ6" t="s">
        <v>15</v>
      </c>
      <c r="ZA6" t="s">
        <v>15</v>
      </c>
      <c r="ZC6" t="s">
        <v>15</v>
      </c>
      <c r="ZD6" t="s">
        <v>15</v>
      </c>
      <c r="ZE6" t="s">
        <v>15</v>
      </c>
      <c r="ZF6" t="s">
        <v>15</v>
      </c>
      <c r="ZG6" t="s">
        <v>15</v>
      </c>
      <c r="ZH6" t="s">
        <v>15</v>
      </c>
      <c r="ZI6" t="s">
        <v>15</v>
      </c>
      <c r="ZJ6" t="s">
        <v>15</v>
      </c>
      <c r="ZK6" t="s">
        <v>15</v>
      </c>
      <c r="ZL6" t="s">
        <v>15</v>
      </c>
      <c r="ZN6" t="s">
        <v>15</v>
      </c>
      <c r="ZO6" t="s">
        <v>15</v>
      </c>
      <c r="ZP6" t="s">
        <v>15</v>
      </c>
      <c r="ZQ6" t="s">
        <v>15</v>
      </c>
      <c r="ZR6" t="s">
        <v>15</v>
      </c>
      <c r="ZS6" t="s">
        <v>15</v>
      </c>
      <c r="ZT6" t="s">
        <v>15</v>
      </c>
      <c r="ZU6" t="s">
        <v>15</v>
      </c>
      <c r="ZV6" t="s">
        <v>15</v>
      </c>
      <c r="ZW6" t="s">
        <v>15</v>
      </c>
      <c r="ZY6" t="s">
        <v>15</v>
      </c>
      <c r="ZZ6" t="s">
        <v>15</v>
      </c>
      <c r="AAA6" t="s">
        <v>15</v>
      </c>
      <c r="AAB6" t="s">
        <v>15</v>
      </c>
      <c r="AAC6" t="s">
        <v>15</v>
      </c>
      <c r="AAD6" t="s">
        <v>15</v>
      </c>
      <c r="AAE6" t="s">
        <v>15</v>
      </c>
      <c r="AAF6" t="s">
        <v>15</v>
      </c>
      <c r="AAG6" t="s">
        <v>15</v>
      </c>
      <c r="AAH6" t="s">
        <v>15</v>
      </c>
      <c r="AAJ6" t="s">
        <v>15</v>
      </c>
      <c r="AAK6" t="s">
        <v>15</v>
      </c>
      <c r="AAL6" t="s">
        <v>15</v>
      </c>
      <c r="AAM6" t="s">
        <v>15</v>
      </c>
      <c r="AAN6" t="s">
        <v>15</v>
      </c>
      <c r="AAO6" t="s">
        <v>15</v>
      </c>
      <c r="AAP6" t="s">
        <v>15</v>
      </c>
      <c r="AAQ6" t="s">
        <v>15</v>
      </c>
      <c r="AAR6" t="s">
        <v>15</v>
      </c>
      <c r="AAS6" t="s">
        <v>15</v>
      </c>
    </row>
    <row r="7" spans="1:721" x14ac:dyDescent="0.2">
      <c r="A7" t="s">
        <v>511</v>
      </c>
      <c r="BU7" t="s">
        <v>11</v>
      </c>
      <c r="BV7" t="s">
        <v>12</v>
      </c>
      <c r="BW7" t="s">
        <v>182</v>
      </c>
      <c r="BX7" t="s">
        <v>13</v>
      </c>
      <c r="BY7" t="s">
        <v>12</v>
      </c>
      <c r="BZ7" t="s">
        <v>182</v>
      </c>
      <c r="CA7" t="s">
        <v>13</v>
      </c>
      <c r="CB7" t="s">
        <v>182</v>
      </c>
      <c r="CC7" t="s">
        <v>13</v>
      </c>
      <c r="CD7" t="s">
        <v>13</v>
      </c>
      <c r="CE7" t="s">
        <v>12</v>
      </c>
      <c r="CF7" t="s">
        <v>182</v>
      </c>
      <c r="CG7" t="s">
        <v>13</v>
      </c>
      <c r="CH7" t="s">
        <v>182</v>
      </c>
      <c r="CI7" t="s">
        <v>13</v>
      </c>
      <c r="CJ7" t="s">
        <v>13</v>
      </c>
      <c r="CK7" t="s">
        <v>182</v>
      </c>
      <c r="CL7" t="s">
        <v>13</v>
      </c>
      <c r="CM7" t="s">
        <v>13</v>
      </c>
      <c r="CN7" t="s">
        <v>13</v>
      </c>
      <c r="CO7" t="s">
        <v>12</v>
      </c>
      <c r="CP7" t="s">
        <v>182</v>
      </c>
      <c r="CQ7" t="s">
        <v>13</v>
      </c>
      <c r="CR7" t="s">
        <v>182</v>
      </c>
      <c r="CS7" t="s">
        <v>13</v>
      </c>
      <c r="CT7" t="s">
        <v>13</v>
      </c>
      <c r="CU7" t="s">
        <v>182</v>
      </c>
      <c r="CV7" t="s">
        <v>13</v>
      </c>
      <c r="CW7" t="s">
        <v>13</v>
      </c>
      <c r="CX7" t="s">
        <v>13</v>
      </c>
      <c r="CY7" t="s">
        <v>182</v>
      </c>
      <c r="CZ7" t="s">
        <v>13</v>
      </c>
      <c r="DA7" t="s">
        <v>13</v>
      </c>
      <c r="DB7" t="s">
        <v>13</v>
      </c>
      <c r="DC7" t="s">
        <v>13</v>
      </c>
      <c r="DD7" t="s">
        <v>12</v>
      </c>
      <c r="DE7" t="s">
        <v>182</v>
      </c>
      <c r="DF7" t="s">
        <v>13</v>
      </c>
      <c r="DG7" t="s">
        <v>182</v>
      </c>
      <c r="DH7" t="s">
        <v>13</v>
      </c>
      <c r="DI7" t="s">
        <v>13</v>
      </c>
      <c r="DJ7" t="s">
        <v>182</v>
      </c>
      <c r="DK7" t="s">
        <v>13</v>
      </c>
      <c r="DL7" t="s">
        <v>13</v>
      </c>
      <c r="DM7" t="s">
        <v>13</v>
      </c>
      <c r="DN7" t="s">
        <v>182</v>
      </c>
      <c r="DO7" t="s">
        <v>13</v>
      </c>
      <c r="DP7" t="s">
        <v>13</v>
      </c>
      <c r="DQ7" t="s">
        <v>13</v>
      </c>
      <c r="DR7" t="s">
        <v>13</v>
      </c>
      <c r="DS7" t="s">
        <v>182</v>
      </c>
      <c r="DT7" t="s">
        <v>13</v>
      </c>
      <c r="DU7" t="s">
        <v>13</v>
      </c>
      <c r="DV7" t="s">
        <v>13</v>
      </c>
      <c r="DW7" t="s">
        <v>13</v>
      </c>
      <c r="DX7" t="s">
        <v>13</v>
      </c>
      <c r="DY7" t="s">
        <v>11</v>
      </c>
      <c r="DZ7" t="s">
        <v>11</v>
      </c>
      <c r="EA7" t="s">
        <v>11</v>
      </c>
      <c r="EB7" t="s">
        <v>11</v>
      </c>
      <c r="EC7" t="s">
        <v>12</v>
      </c>
      <c r="ED7" t="s">
        <v>12</v>
      </c>
      <c r="EE7" t="s">
        <v>12</v>
      </c>
      <c r="EF7" t="s">
        <v>182</v>
      </c>
      <c r="EG7" t="s">
        <v>182</v>
      </c>
      <c r="EH7" t="s">
        <v>13</v>
      </c>
      <c r="EI7" t="s">
        <v>12</v>
      </c>
      <c r="EJ7" t="s">
        <v>12</v>
      </c>
      <c r="EK7" t="s">
        <v>12</v>
      </c>
      <c r="EL7" t="s">
        <v>182</v>
      </c>
      <c r="EM7" t="s">
        <v>182</v>
      </c>
      <c r="EN7" t="s">
        <v>13</v>
      </c>
      <c r="EO7" t="s">
        <v>182</v>
      </c>
      <c r="EP7" t="s">
        <v>182</v>
      </c>
      <c r="EQ7" t="s">
        <v>13</v>
      </c>
      <c r="ER7" t="s">
        <v>13</v>
      </c>
      <c r="ES7" t="s">
        <v>12</v>
      </c>
      <c r="ET7" t="s">
        <v>12</v>
      </c>
      <c r="EU7" t="s">
        <v>12</v>
      </c>
      <c r="EV7" t="s">
        <v>182</v>
      </c>
      <c r="EW7" t="s">
        <v>182</v>
      </c>
      <c r="EX7" t="s">
        <v>13</v>
      </c>
      <c r="EY7" t="s">
        <v>182</v>
      </c>
      <c r="EZ7" t="s">
        <v>182</v>
      </c>
      <c r="FA7" t="s">
        <v>13</v>
      </c>
      <c r="FB7" t="s">
        <v>13</v>
      </c>
      <c r="FC7" t="s">
        <v>182</v>
      </c>
      <c r="FD7" t="s">
        <v>182</v>
      </c>
      <c r="FE7" t="s">
        <v>13</v>
      </c>
      <c r="FF7" t="s">
        <v>13</v>
      </c>
      <c r="FG7" t="s">
        <v>13</v>
      </c>
      <c r="FH7" t="s">
        <v>12</v>
      </c>
      <c r="FI7" t="s">
        <v>12</v>
      </c>
      <c r="FJ7" t="s">
        <v>12</v>
      </c>
      <c r="FK7" t="s">
        <v>182</v>
      </c>
      <c r="FL7" t="s">
        <v>182</v>
      </c>
      <c r="FM7" t="s">
        <v>13</v>
      </c>
      <c r="FN7" t="s">
        <v>182</v>
      </c>
      <c r="FO7" t="s">
        <v>182</v>
      </c>
      <c r="FP7" t="s">
        <v>13</v>
      </c>
      <c r="FQ7" t="s">
        <v>13</v>
      </c>
      <c r="FR7" t="s">
        <v>182</v>
      </c>
      <c r="FS7" t="s">
        <v>182</v>
      </c>
      <c r="FT7" t="s">
        <v>13</v>
      </c>
      <c r="FU7" t="s">
        <v>13</v>
      </c>
      <c r="FV7" t="s">
        <v>13</v>
      </c>
      <c r="FW7" t="s">
        <v>182</v>
      </c>
      <c r="FX7" t="s">
        <v>182</v>
      </c>
      <c r="FY7" t="s">
        <v>13</v>
      </c>
      <c r="FZ7" t="s">
        <v>13</v>
      </c>
      <c r="GA7" t="s">
        <v>13</v>
      </c>
      <c r="GB7" t="s">
        <v>13</v>
      </c>
      <c r="GC7" t="s">
        <v>12</v>
      </c>
      <c r="GD7" t="s">
        <v>12</v>
      </c>
      <c r="GE7" t="s">
        <v>12</v>
      </c>
      <c r="GF7" t="s">
        <v>182</v>
      </c>
      <c r="GG7" t="s">
        <v>182</v>
      </c>
      <c r="GH7" t="s">
        <v>13</v>
      </c>
      <c r="GI7" t="s">
        <v>182</v>
      </c>
      <c r="GJ7" t="s">
        <v>182</v>
      </c>
      <c r="GK7" t="s">
        <v>13</v>
      </c>
      <c r="GL7" t="s">
        <v>13</v>
      </c>
      <c r="GM7" t="s">
        <v>182</v>
      </c>
      <c r="GN7" t="s">
        <v>182</v>
      </c>
      <c r="GO7" t="s">
        <v>13</v>
      </c>
      <c r="GP7" t="s">
        <v>13</v>
      </c>
      <c r="GQ7" t="s">
        <v>13</v>
      </c>
      <c r="GR7" t="s">
        <v>182</v>
      </c>
      <c r="GS7" t="s">
        <v>182</v>
      </c>
      <c r="GT7" t="s">
        <v>13</v>
      </c>
      <c r="GU7" t="s">
        <v>13</v>
      </c>
      <c r="GV7" t="s">
        <v>13</v>
      </c>
      <c r="GW7" t="s">
        <v>13</v>
      </c>
      <c r="GX7" t="s">
        <v>182</v>
      </c>
      <c r="GY7" t="s">
        <v>182</v>
      </c>
      <c r="GZ7" t="s">
        <v>13</v>
      </c>
      <c r="HA7" t="s">
        <v>13</v>
      </c>
      <c r="HB7" t="s">
        <v>13</v>
      </c>
      <c r="HC7" t="s">
        <v>13</v>
      </c>
      <c r="HD7" t="s">
        <v>13</v>
      </c>
      <c r="KA7" t="s">
        <v>11</v>
      </c>
      <c r="KB7" t="s">
        <v>12</v>
      </c>
      <c r="KC7" t="s">
        <v>182</v>
      </c>
      <c r="KD7" t="s">
        <v>13</v>
      </c>
      <c r="KE7" t="s">
        <v>12</v>
      </c>
      <c r="KF7" t="s">
        <v>182</v>
      </c>
      <c r="KG7" t="s">
        <v>13</v>
      </c>
      <c r="KH7" t="s">
        <v>182</v>
      </c>
      <c r="KI7" t="s">
        <v>13</v>
      </c>
      <c r="KJ7" t="s">
        <v>13</v>
      </c>
      <c r="KK7" t="s">
        <v>12</v>
      </c>
      <c r="KL7" t="s">
        <v>182</v>
      </c>
      <c r="KM7" t="s">
        <v>13</v>
      </c>
      <c r="KN7" t="s">
        <v>182</v>
      </c>
      <c r="KO7" t="s">
        <v>13</v>
      </c>
      <c r="KP7" t="s">
        <v>13</v>
      </c>
      <c r="KQ7" t="s">
        <v>182</v>
      </c>
      <c r="KR7" t="s">
        <v>13</v>
      </c>
      <c r="KS7" t="s">
        <v>13</v>
      </c>
      <c r="KT7" t="s">
        <v>13</v>
      </c>
      <c r="KU7" t="s">
        <v>12</v>
      </c>
      <c r="KV7" t="s">
        <v>182</v>
      </c>
      <c r="KW7" t="s">
        <v>13</v>
      </c>
      <c r="KX7" t="s">
        <v>182</v>
      </c>
      <c r="KY7" t="s">
        <v>13</v>
      </c>
      <c r="KZ7" t="s">
        <v>13</v>
      </c>
      <c r="LA7" t="s">
        <v>182</v>
      </c>
      <c r="LB7" t="s">
        <v>13</v>
      </c>
      <c r="LC7" t="s">
        <v>13</v>
      </c>
      <c r="LD7" t="s">
        <v>13</v>
      </c>
      <c r="LE7" t="s">
        <v>182</v>
      </c>
      <c r="LF7" t="s">
        <v>13</v>
      </c>
      <c r="LG7" t="s">
        <v>13</v>
      </c>
      <c r="LH7" t="s">
        <v>13</v>
      </c>
      <c r="LI7" t="s">
        <v>13</v>
      </c>
      <c r="LJ7" t="s">
        <v>12</v>
      </c>
      <c r="LK7" t="s">
        <v>182</v>
      </c>
      <c r="LL7" t="s">
        <v>13</v>
      </c>
      <c r="LM7" t="s">
        <v>182</v>
      </c>
      <c r="LN7" t="s">
        <v>13</v>
      </c>
      <c r="LO7" t="s">
        <v>13</v>
      </c>
      <c r="LP7" t="s">
        <v>182</v>
      </c>
      <c r="LQ7" t="s">
        <v>13</v>
      </c>
      <c r="LR7" t="s">
        <v>13</v>
      </c>
      <c r="LS7" t="s">
        <v>13</v>
      </c>
      <c r="LT7" t="s">
        <v>182</v>
      </c>
      <c r="LU7" t="s">
        <v>13</v>
      </c>
      <c r="LV7" t="s">
        <v>13</v>
      </c>
      <c r="LW7" t="s">
        <v>13</v>
      </c>
      <c r="LX7" t="s">
        <v>13</v>
      </c>
      <c r="LY7" t="s">
        <v>182</v>
      </c>
      <c r="LZ7" t="s">
        <v>13</v>
      </c>
      <c r="MA7" t="s">
        <v>13</v>
      </c>
      <c r="MB7" t="s">
        <v>13</v>
      </c>
      <c r="MC7" t="s">
        <v>13</v>
      </c>
      <c r="MD7" t="s">
        <v>13</v>
      </c>
      <c r="ME7" t="s">
        <v>11</v>
      </c>
      <c r="MF7" t="s">
        <v>11</v>
      </c>
      <c r="MG7" t="s">
        <v>11</v>
      </c>
      <c r="MH7" t="s">
        <v>11</v>
      </c>
      <c r="MI7" t="s">
        <v>12</v>
      </c>
      <c r="MJ7" t="s">
        <v>12</v>
      </c>
      <c r="MK7" t="s">
        <v>12</v>
      </c>
      <c r="ML7" t="s">
        <v>182</v>
      </c>
      <c r="MM7" t="s">
        <v>182</v>
      </c>
      <c r="MN7" t="s">
        <v>13</v>
      </c>
      <c r="MO7" t="s">
        <v>12</v>
      </c>
      <c r="MP7" t="s">
        <v>12</v>
      </c>
      <c r="MQ7" t="s">
        <v>12</v>
      </c>
      <c r="MR7" t="s">
        <v>182</v>
      </c>
      <c r="MS7" t="s">
        <v>182</v>
      </c>
      <c r="MT7" t="s">
        <v>13</v>
      </c>
      <c r="MU7" t="s">
        <v>182</v>
      </c>
      <c r="MV7" t="s">
        <v>182</v>
      </c>
      <c r="MW7" t="s">
        <v>13</v>
      </c>
      <c r="MX7" t="s">
        <v>13</v>
      </c>
      <c r="MY7" t="s">
        <v>12</v>
      </c>
      <c r="MZ7" t="s">
        <v>12</v>
      </c>
      <c r="NA7" t="s">
        <v>12</v>
      </c>
      <c r="NB7" t="s">
        <v>182</v>
      </c>
      <c r="NC7" t="s">
        <v>182</v>
      </c>
      <c r="ND7" t="s">
        <v>13</v>
      </c>
      <c r="NE7" t="s">
        <v>182</v>
      </c>
      <c r="NF7" t="s">
        <v>182</v>
      </c>
      <c r="NG7" t="s">
        <v>13</v>
      </c>
      <c r="NH7" t="s">
        <v>13</v>
      </c>
      <c r="NI7" t="s">
        <v>182</v>
      </c>
      <c r="NJ7" t="s">
        <v>182</v>
      </c>
      <c r="NK7" t="s">
        <v>13</v>
      </c>
      <c r="NL7" t="s">
        <v>13</v>
      </c>
      <c r="NM7" t="s">
        <v>13</v>
      </c>
      <c r="NN7" t="s">
        <v>12</v>
      </c>
      <c r="NO7" t="s">
        <v>12</v>
      </c>
      <c r="NP7" t="s">
        <v>12</v>
      </c>
      <c r="NQ7" t="s">
        <v>182</v>
      </c>
      <c r="NR7" t="s">
        <v>182</v>
      </c>
      <c r="NS7" t="s">
        <v>13</v>
      </c>
      <c r="NT7" t="s">
        <v>182</v>
      </c>
      <c r="NU7" t="s">
        <v>182</v>
      </c>
      <c r="NV7" t="s">
        <v>13</v>
      </c>
      <c r="NW7" t="s">
        <v>13</v>
      </c>
      <c r="NX7" t="s">
        <v>182</v>
      </c>
      <c r="NY7" t="s">
        <v>182</v>
      </c>
      <c r="NZ7" t="s">
        <v>13</v>
      </c>
      <c r="OA7" t="s">
        <v>13</v>
      </c>
      <c r="OB7" t="s">
        <v>13</v>
      </c>
      <c r="OC7" t="s">
        <v>182</v>
      </c>
      <c r="OD7" t="s">
        <v>182</v>
      </c>
      <c r="OE7" t="s">
        <v>13</v>
      </c>
      <c r="OF7" t="s">
        <v>13</v>
      </c>
      <c r="OG7" t="s">
        <v>13</v>
      </c>
      <c r="OH7" t="s">
        <v>13</v>
      </c>
      <c r="OI7" t="s">
        <v>12</v>
      </c>
      <c r="OJ7" t="s">
        <v>12</v>
      </c>
      <c r="OK7" t="s">
        <v>12</v>
      </c>
      <c r="OL7" t="s">
        <v>182</v>
      </c>
      <c r="OM7" t="s">
        <v>182</v>
      </c>
      <c r="ON7" t="s">
        <v>13</v>
      </c>
      <c r="OO7" t="s">
        <v>182</v>
      </c>
      <c r="OP7" t="s">
        <v>182</v>
      </c>
      <c r="OQ7" t="s">
        <v>13</v>
      </c>
      <c r="OR7" t="s">
        <v>13</v>
      </c>
      <c r="OS7" t="s">
        <v>182</v>
      </c>
      <c r="OT7" t="s">
        <v>182</v>
      </c>
      <c r="OU7" t="s">
        <v>13</v>
      </c>
      <c r="OV7" t="s">
        <v>13</v>
      </c>
      <c r="OW7" t="s">
        <v>13</v>
      </c>
      <c r="OX7" t="s">
        <v>182</v>
      </c>
      <c r="OY7" t="s">
        <v>182</v>
      </c>
      <c r="OZ7" t="s">
        <v>13</v>
      </c>
      <c r="PA7" t="s">
        <v>13</v>
      </c>
      <c r="PB7" t="s">
        <v>13</v>
      </c>
      <c r="PC7" t="s">
        <v>13</v>
      </c>
      <c r="PD7" t="s">
        <v>182</v>
      </c>
      <c r="PE7" t="s">
        <v>182</v>
      </c>
      <c r="PF7" t="s">
        <v>13</v>
      </c>
      <c r="PG7" t="s">
        <v>13</v>
      </c>
      <c r="PH7" t="s">
        <v>13</v>
      </c>
      <c r="PI7" t="s">
        <v>13</v>
      </c>
      <c r="PJ7" t="s">
        <v>13</v>
      </c>
      <c r="SG7" t="s">
        <v>11</v>
      </c>
      <c r="SH7" t="s">
        <v>12</v>
      </c>
      <c r="SI7" t="s">
        <v>182</v>
      </c>
      <c r="SJ7" t="s">
        <v>13</v>
      </c>
      <c r="SK7" t="s">
        <v>12</v>
      </c>
      <c r="SL7" t="s">
        <v>182</v>
      </c>
      <c r="SM7" t="s">
        <v>13</v>
      </c>
      <c r="SN7" t="s">
        <v>182</v>
      </c>
      <c r="SO7" t="s">
        <v>13</v>
      </c>
      <c r="SP7" t="s">
        <v>13</v>
      </c>
      <c r="SQ7" t="s">
        <v>12</v>
      </c>
      <c r="SR7" t="s">
        <v>182</v>
      </c>
      <c r="SS7" t="s">
        <v>13</v>
      </c>
      <c r="ST7" t="s">
        <v>182</v>
      </c>
      <c r="SU7" t="s">
        <v>13</v>
      </c>
      <c r="SV7" t="s">
        <v>13</v>
      </c>
      <c r="SW7" t="s">
        <v>182</v>
      </c>
      <c r="SX7" t="s">
        <v>13</v>
      </c>
      <c r="SY7" t="s">
        <v>13</v>
      </c>
      <c r="SZ7" t="s">
        <v>13</v>
      </c>
      <c r="TA7" t="s">
        <v>12</v>
      </c>
      <c r="TB7" t="s">
        <v>182</v>
      </c>
      <c r="TC7" t="s">
        <v>13</v>
      </c>
      <c r="TD7" t="s">
        <v>182</v>
      </c>
      <c r="TE7" t="s">
        <v>13</v>
      </c>
      <c r="TF7" t="s">
        <v>13</v>
      </c>
      <c r="TG7" t="s">
        <v>182</v>
      </c>
      <c r="TH7" t="s">
        <v>13</v>
      </c>
      <c r="TI7" t="s">
        <v>13</v>
      </c>
      <c r="TJ7" t="s">
        <v>13</v>
      </c>
      <c r="TK7" t="s">
        <v>182</v>
      </c>
      <c r="TL7" t="s">
        <v>13</v>
      </c>
      <c r="TM7" t="s">
        <v>13</v>
      </c>
      <c r="TN7" t="s">
        <v>13</v>
      </c>
      <c r="TO7" t="s">
        <v>13</v>
      </c>
      <c r="TP7" t="s">
        <v>12</v>
      </c>
      <c r="TQ7" t="s">
        <v>182</v>
      </c>
      <c r="TR7" t="s">
        <v>13</v>
      </c>
      <c r="TS7" t="s">
        <v>182</v>
      </c>
      <c r="TT7" t="s">
        <v>13</v>
      </c>
      <c r="TU7" t="s">
        <v>13</v>
      </c>
      <c r="TV7" t="s">
        <v>182</v>
      </c>
      <c r="TW7" t="s">
        <v>13</v>
      </c>
      <c r="TX7" t="s">
        <v>13</v>
      </c>
      <c r="TY7" t="s">
        <v>13</v>
      </c>
      <c r="TZ7" t="s">
        <v>182</v>
      </c>
      <c r="UA7" t="s">
        <v>13</v>
      </c>
      <c r="UB7" t="s">
        <v>13</v>
      </c>
      <c r="UC7" t="s">
        <v>13</v>
      </c>
      <c r="UD7" t="s">
        <v>13</v>
      </c>
      <c r="UE7" t="s">
        <v>182</v>
      </c>
      <c r="UF7" t="s">
        <v>13</v>
      </c>
      <c r="UG7" t="s">
        <v>13</v>
      </c>
      <c r="UH7" t="s">
        <v>13</v>
      </c>
      <c r="UI7" t="s">
        <v>13</v>
      </c>
      <c r="UJ7" t="s">
        <v>13</v>
      </c>
      <c r="UK7" t="s">
        <v>11</v>
      </c>
      <c r="UL7" t="s">
        <v>11</v>
      </c>
      <c r="UM7" t="s">
        <v>11</v>
      </c>
      <c r="UN7" t="s">
        <v>11</v>
      </c>
      <c r="UO7" t="s">
        <v>12</v>
      </c>
      <c r="UP7" t="s">
        <v>12</v>
      </c>
      <c r="UQ7" t="s">
        <v>12</v>
      </c>
      <c r="UR7" t="s">
        <v>182</v>
      </c>
      <c r="US7" t="s">
        <v>182</v>
      </c>
      <c r="UT7" t="s">
        <v>13</v>
      </c>
      <c r="UU7" t="s">
        <v>12</v>
      </c>
      <c r="UV7" t="s">
        <v>12</v>
      </c>
      <c r="UW7" t="s">
        <v>12</v>
      </c>
      <c r="UX7" t="s">
        <v>182</v>
      </c>
      <c r="UY7" t="s">
        <v>182</v>
      </c>
      <c r="UZ7" t="s">
        <v>13</v>
      </c>
      <c r="VA7" t="s">
        <v>182</v>
      </c>
      <c r="VB7" t="s">
        <v>182</v>
      </c>
      <c r="VC7" t="s">
        <v>13</v>
      </c>
      <c r="VD7" t="s">
        <v>13</v>
      </c>
      <c r="VE7" t="s">
        <v>12</v>
      </c>
      <c r="VF7" t="s">
        <v>12</v>
      </c>
      <c r="VG7" t="s">
        <v>12</v>
      </c>
      <c r="VH7" t="s">
        <v>182</v>
      </c>
      <c r="VI7" t="s">
        <v>182</v>
      </c>
      <c r="VJ7" t="s">
        <v>13</v>
      </c>
      <c r="VK7" t="s">
        <v>182</v>
      </c>
      <c r="VL7" t="s">
        <v>182</v>
      </c>
      <c r="VM7" t="s">
        <v>13</v>
      </c>
      <c r="VN7" t="s">
        <v>13</v>
      </c>
      <c r="VO7" t="s">
        <v>182</v>
      </c>
      <c r="VP7" t="s">
        <v>182</v>
      </c>
      <c r="VQ7" t="s">
        <v>13</v>
      </c>
      <c r="VR7" t="s">
        <v>13</v>
      </c>
      <c r="VS7" t="s">
        <v>13</v>
      </c>
      <c r="VT7" t="s">
        <v>12</v>
      </c>
      <c r="VU7" t="s">
        <v>12</v>
      </c>
      <c r="VV7" t="s">
        <v>12</v>
      </c>
      <c r="VW7" t="s">
        <v>182</v>
      </c>
      <c r="VX7" t="s">
        <v>182</v>
      </c>
      <c r="VY7" t="s">
        <v>13</v>
      </c>
      <c r="VZ7" t="s">
        <v>182</v>
      </c>
      <c r="WA7" t="s">
        <v>182</v>
      </c>
      <c r="WB7" t="s">
        <v>13</v>
      </c>
      <c r="WC7" t="s">
        <v>13</v>
      </c>
      <c r="WD7" t="s">
        <v>182</v>
      </c>
      <c r="WE7" t="s">
        <v>182</v>
      </c>
      <c r="WF7" t="s">
        <v>13</v>
      </c>
      <c r="WG7" t="s">
        <v>13</v>
      </c>
      <c r="WH7" t="s">
        <v>13</v>
      </c>
      <c r="WI7" t="s">
        <v>182</v>
      </c>
      <c r="WJ7" t="s">
        <v>182</v>
      </c>
      <c r="WK7" t="s">
        <v>13</v>
      </c>
      <c r="WL7" t="s">
        <v>13</v>
      </c>
      <c r="WM7" t="s">
        <v>13</v>
      </c>
      <c r="WN7" t="s">
        <v>13</v>
      </c>
      <c r="WO7" t="s">
        <v>12</v>
      </c>
      <c r="WP7" t="s">
        <v>12</v>
      </c>
      <c r="WQ7" t="s">
        <v>12</v>
      </c>
      <c r="WR7" t="s">
        <v>182</v>
      </c>
      <c r="WS7" t="s">
        <v>182</v>
      </c>
      <c r="WT7" t="s">
        <v>13</v>
      </c>
      <c r="WU7" t="s">
        <v>182</v>
      </c>
      <c r="WV7" t="s">
        <v>182</v>
      </c>
      <c r="WW7" t="s">
        <v>13</v>
      </c>
      <c r="WX7" t="s">
        <v>13</v>
      </c>
      <c r="WY7" t="s">
        <v>182</v>
      </c>
      <c r="WZ7" t="s">
        <v>182</v>
      </c>
      <c r="XA7" t="s">
        <v>13</v>
      </c>
      <c r="XB7" t="s">
        <v>13</v>
      </c>
      <c r="XC7" t="s">
        <v>13</v>
      </c>
      <c r="XD7" t="s">
        <v>182</v>
      </c>
      <c r="XE7" t="s">
        <v>182</v>
      </c>
      <c r="XF7" t="s">
        <v>13</v>
      </c>
      <c r="XG7" t="s">
        <v>13</v>
      </c>
      <c r="XH7" t="s">
        <v>13</v>
      </c>
      <c r="XI7" t="s">
        <v>13</v>
      </c>
      <c r="XJ7" t="s">
        <v>182</v>
      </c>
      <c r="XK7" t="s">
        <v>182</v>
      </c>
      <c r="XL7" t="s">
        <v>13</v>
      </c>
      <c r="XM7" t="s">
        <v>13</v>
      </c>
      <c r="XN7" t="s">
        <v>13</v>
      </c>
      <c r="XO7" t="s">
        <v>13</v>
      </c>
      <c r="XP7" t="s">
        <v>13</v>
      </c>
    </row>
    <row r="8" spans="1:721" x14ac:dyDescent="0.2">
      <c r="A8" t="s">
        <v>512</v>
      </c>
      <c r="DY8" t="s">
        <v>11</v>
      </c>
      <c r="DZ8" t="s">
        <v>12</v>
      </c>
      <c r="EA8" t="s">
        <v>182</v>
      </c>
      <c r="EB8" t="s">
        <v>13</v>
      </c>
      <c r="EC8" t="s">
        <v>12</v>
      </c>
      <c r="ED8" t="s">
        <v>182</v>
      </c>
      <c r="EE8" t="s">
        <v>13</v>
      </c>
      <c r="EF8" t="s">
        <v>182</v>
      </c>
      <c r="EG8" t="s">
        <v>13</v>
      </c>
      <c r="EH8" t="s">
        <v>13</v>
      </c>
      <c r="EI8" t="s">
        <v>12</v>
      </c>
      <c r="EJ8" t="s">
        <v>182</v>
      </c>
      <c r="EK8" t="s">
        <v>13</v>
      </c>
      <c r="EL8" t="s">
        <v>182</v>
      </c>
      <c r="EM8" t="s">
        <v>13</v>
      </c>
      <c r="EN8" t="s">
        <v>13</v>
      </c>
      <c r="EO8" t="s">
        <v>182</v>
      </c>
      <c r="EP8" t="s">
        <v>13</v>
      </c>
      <c r="EQ8" t="s">
        <v>13</v>
      </c>
      <c r="ER8" t="s">
        <v>13</v>
      </c>
      <c r="ES8" t="s">
        <v>12</v>
      </c>
      <c r="ET8" t="s">
        <v>182</v>
      </c>
      <c r="EU8" t="s">
        <v>13</v>
      </c>
      <c r="EV8" t="s">
        <v>182</v>
      </c>
      <c r="EW8" t="s">
        <v>13</v>
      </c>
      <c r="EX8" t="s">
        <v>13</v>
      </c>
      <c r="EY8" t="s">
        <v>182</v>
      </c>
      <c r="EZ8" t="s">
        <v>13</v>
      </c>
      <c r="FA8" t="s">
        <v>13</v>
      </c>
      <c r="FB8" t="s">
        <v>13</v>
      </c>
      <c r="FC8" t="s">
        <v>182</v>
      </c>
      <c r="FD8" t="s">
        <v>13</v>
      </c>
      <c r="FE8" t="s">
        <v>13</v>
      </c>
      <c r="FF8" t="s">
        <v>13</v>
      </c>
      <c r="FG8" t="s">
        <v>13</v>
      </c>
      <c r="FH8" t="s">
        <v>12</v>
      </c>
      <c r="FI8" t="s">
        <v>182</v>
      </c>
      <c r="FJ8" t="s">
        <v>13</v>
      </c>
      <c r="FK8" t="s">
        <v>182</v>
      </c>
      <c r="FL8" t="s">
        <v>13</v>
      </c>
      <c r="FM8" t="s">
        <v>13</v>
      </c>
      <c r="FN8" t="s">
        <v>182</v>
      </c>
      <c r="FO8" t="s">
        <v>13</v>
      </c>
      <c r="FP8" t="s">
        <v>13</v>
      </c>
      <c r="FQ8" t="s">
        <v>13</v>
      </c>
      <c r="FR8" t="s">
        <v>182</v>
      </c>
      <c r="FS8" t="s">
        <v>13</v>
      </c>
      <c r="FT8" t="s">
        <v>13</v>
      </c>
      <c r="FU8" t="s">
        <v>13</v>
      </c>
      <c r="FV8" t="s">
        <v>13</v>
      </c>
      <c r="FW8" t="s">
        <v>182</v>
      </c>
      <c r="FX8" t="s">
        <v>13</v>
      </c>
      <c r="FY8" t="s">
        <v>13</v>
      </c>
      <c r="FZ8" t="s">
        <v>13</v>
      </c>
      <c r="GA8" t="s">
        <v>13</v>
      </c>
      <c r="GB8" t="s">
        <v>13</v>
      </c>
      <c r="GC8" t="s">
        <v>12</v>
      </c>
      <c r="GD8" t="s">
        <v>182</v>
      </c>
      <c r="GE8" t="s">
        <v>13</v>
      </c>
      <c r="GF8" t="s">
        <v>182</v>
      </c>
      <c r="GG8" t="s">
        <v>13</v>
      </c>
      <c r="GH8" t="s">
        <v>13</v>
      </c>
      <c r="GI8" t="s">
        <v>182</v>
      </c>
      <c r="GJ8" t="s">
        <v>13</v>
      </c>
      <c r="GK8" t="s">
        <v>13</v>
      </c>
      <c r="GL8" t="s">
        <v>13</v>
      </c>
      <c r="GM8" t="s">
        <v>182</v>
      </c>
      <c r="GN8" t="s">
        <v>13</v>
      </c>
      <c r="GO8" t="s">
        <v>13</v>
      </c>
      <c r="GP8" t="s">
        <v>13</v>
      </c>
      <c r="GQ8" t="s">
        <v>13</v>
      </c>
      <c r="GR8" t="s">
        <v>182</v>
      </c>
      <c r="GS8" t="s">
        <v>13</v>
      </c>
      <c r="GT8" t="s">
        <v>13</v>
      </c>
      <c r="GU8" t="s">
        <v>13</v>
      </c>
      <c r="GV8" t="s">
        <v>13</v>
      </c>
      <c r="GW8" t="s">
        <v>13</v>
      </c>
      <c r="GX8" t="s">
        <v>182</v>
      </c>
      <c r="GY8" t="s">
        <v>13</v>
      </c>
      <c r="GZ8" t="s">
        <v>13</v>
      </c>
      <c r="HA8" t="s">
        <v>13</v>
      </c>
      <c r="HB8" t="s">
        <v>13</v>
      </c>
      <c r="HC8" t="s">
        <v>13</v>
      </c>
      <c r="HD8" t="s">
        <v>13</v>
      </c>
      <c r="ME8" t="s">
        <v>11</v>
      </c>
      <c r="MF8" t="s">
        <v>12</v>
      </c>
      <c r="MG8" t="s">
        <v>182</v>
      </c>
      <c r="MH8" t="s">
        <v>13</v>
      </c>
      <c r="MI8" t="s">
        <v>12</v>
      </c>
      <c r="MJ8" t="s">
        <v>182</v>
      </c>
      <c r="MK8" t="s">
        <v>13</v>
      </c>
      <c r="ML8" t="s">
        <v>182</v>
      </c>
      <c r="MM8" t="s">
        <v>13</v>
      </c>
      <c r="MN8" t="s">
        <v>13</v>
      </c>
      <c r="MO8" t="s">
        <v>12</v>
      </c>
      <c r="MP8" t="s">
        <v>182</v>
      </c>
      <c r="MQ8" t="s">
        <v>13</v>
      </c>
      <c r="MR8" t="s">
        <v>182</v>
      </c>
      <c r="MS8" t="s">
        <v>13</v>
      </c>
      <c r="MT8" t="s">
        <v>13</v>
      </c>
      <c r="MU8" t="s">
        <v>182</v>
      </c>
      <c r="MV8" t="s">
        <v>13</v>
      </c>
      <c r="MW8" t="s">
        <v>13</v>
      </c>
      <c r="MX8" t="s">
        <v>13</v>
      </c>
      <c r="MY8" t="s">
        <v>12</v>
      </c>
      <c r="MZ8" t="s">
        <v>182</v>
      </c>
      <c r="NA8" t="s">
        <v>13</v>
      </c>
      <c r="NB8" t="s">
        <v>182</v>
      </c>
      <c r="NC8" t="s">
        <v>13</v>
      </c>
      <c r="ND8" t="s">
        <v>13</v>
      </c>
      <c r="NE8" t="s">
        <v>182</v>
      </c>
      <c r="NF8" t="s">
        <v>13</v>
      </c>
      <c r="NG8" t="s">
        <v>13</v>
      </c>
      <c r="NH8" t="s">
        <v>13</v>
      </c>
      <c r="NI8" t="s">
        <v>182</v>
      </c>
      <c r="NJ8" t="s">
        <v>13</v>
      </c>
      <c r="NK8" t="s">
        <v>13</v>
      </c>
      <c r="NL8" t="s">
        <v>13</v>
      </c>
      <c r="NM8" t="s">
        <v>13</v>
      </c>
      <c r="NN8" t="s">
        <v>12</v>
      </c>
      <c r="NO8" t="s">
        <v>182</v>
      </c>
      <c r="NP8" t="s">
        <v>13</v>
      </c>
      <c r="NQ8" t="s">
        <v>182</v>
      </c>
      <c r="NR8" t="s">
        <v>13</v>
      </c>
      <c r="NS8" t="s">
        <v>13</v>
      </c>
      <c r="NT8" t="s">
        <v>182</v>
      </c>
      <c r="NU8" t="s">
        <v>13</v>
      </c>
      <c r="NV8" t="s">
        <v>13</v>
      </c>
      <c r="NW8" t="s">
        <v>13</v>
      </c>
      <c r="NX8" t="s">
        <v>182</v>
      </c>
      <c r="NY8" t="s">
        <v>13</v>
      </c>
      <c r="NZ8" t="s">
        <v>13</v>
      </c>
      <c r="OA8" t="s">
        <v>13</v>
      </c>
      <c r="OB8" t="s">
        <v>13</v>
      </c>
      <c r="OC8" t="s">
        <v>182</v>
      </c>
      <c r="OD8" t="s">
        <v>13</v>
      </c>
      <c r="OE8" t="s">
        <v>13</v>
      </c>
      <c r="OF8" t="s">
        <v>13</v>
      </c>
      <c r="OG8" t="s">
        <v>13</v>
      </c>
      <c r="OH8" t="s">
        <v>13</v>
      </c>
      <c r="OI8" t="s">
        <v>12</v>
      </c>
      <c r="OJ8" t="s">
        <v>182</v>
      </c>
      <c r="OK8" t="s">
        <v>13</v>
      </c>
      <c r="OL8" t="s">
        <v>182</v>
      </c>
      <c r="OM8" t="s">
        <v>13</v>
      </c>
      <c r="ON8" t="s">
        <v>13</v>
      </c>
      <c r="OO8" t="s">
        <v>182</v>
      </c>
      <c r="OP8" t="s">
        <v>13</v>
      </c>
      <c r="OQ8" t="s">
        <v>13</v>
      </c>
      <c r="OR8" t="s">
        <v>13</v>
      </c>
      <c r="OS8" t="s">
        <v>182</v>
      </c>
      <c r="OT8" t="s">
        <v>13</v>
      </c>
      <c r="OU8" t="s">
        <v>13</v>
      </c>
      <c r="OV8" t="s">
        <v>13</v>
      </c>
      <c r="OW8" t="s">
        <v>13</v>
      </c>
      <c r="OX8" t="s">
        <v>182</v>
      </c>
      <c r="OY8" t="s">
        <v>13</v>
      </c>
      <c r="OZ8" t="s">
        <v>13</v>
      </c>
      <c r="PA8" t="s">
        <v>13</v>
      </c>
      <c r="PB8" t="s">
        <v>13</v>
      </c>
      <c r="PC8" t="s">
        <v>13</v>
      </c>
      <c r="PD8" t="s">
        <v>182</v>
      </c>
      <c r="PE8" t="s">
        <v>13</v>
      </c>
      <c r="PF8" t="s">
        <v>13</v>
      </c>
      <c r="PG8" t="s">
        <v>13</v>
      </c>
      <c r="PH8" t="s">
        <v>13</v>
      </c>
      <c r="PI8" t="s">
        <v>13</v>
      </c>
      <c r="PJ8" t="s">
        <v>13</v>
      </c>
      <c r="UK8" t="s">
        <v>11</v>
      </c>
      <c r="UL8" t="s">
        <v>12</v>
      </c>
      <c r="UM8" t="s">
        <v>182</v>
      </c>
      <c r="UN8" t="s">
        <v>13</v>
      </c>
      <c r="UO8" t="s">
        <v>12</v>
      </c>
      <c r="UP8" t="s">
        <v>182</v>
      </c>
      <c r="UQ8" t="s">
        <v>13</v>
      </c>
      <c r="UR8" t="s">
        <v>182</v>
      </c>
      <c r="US8" t="s">
        <v>13</v>
      </c>
      <c r="UT8" t="s">
        <v>13</v>
      </c>
      <c r="UU8" t="s">
        <v>12</v>
      </c>
      <c r="UV8" t="s">
        <v>182</v>
      </c>
      <c r="UW8" t="s">
        <v>13</v>
      </c>
      <c r="UX8" t="s">
        <v>182</v>
      </c>
      <c r="UY8" t="s">
        <v>13</v>
      </c>
      <c r="UZ8" t="s">
        <v>13</v>
      </c>
      <c r="VA8" t="s">
        <v>182</v>
      </c>
      <c r="VB8" t="s">
        <v>13</v>
      </c>
      <c r="VC8" t="s">
        <v>13</v>
      </c>
      <c r="VD8" t="s">
        <v>13</v>
      </c>
      <c r="VE8" t="s">
        <v>12</v>
      </c>
      <c r="VF8" t="s">
        <v>182</v>
      </c>
      <c r="VG8" t="s">
        <v>13</v>
      </c>
      <c r="VH8" t="s">
        <v>182</v>
      </c>
      <c r="VI8" t="s">
        <v>13</v>
      </c>
      <c r="VJ8" t="s">
        <v>13</v>
      </c>
      <c r="VK8" t="s">
        <v>182</v>
      </c>
      <c r="VL8" t="s">
        <v>13</v>
      </c>
      <c r="VM8" t="s">
        <v>13</v>
      </c>
      <c r="VN8" t="s">
        <v>13</v>
      </c>
      <c r="VO8" t="s">
        <v>182</v>
      </c>
      <c r="VP8" t="s">
        <v>13</v>
      </c>
      <c r="VQ8" t="s">
        <v>13</v>
      </c>
      <c r="VR8" t="s">
        <v>13</v>
      </c>
      <c r="VS8" t="s">
        <v>13</v>
      </c>
      <c r="VT8" t="s">
        <v>12</v>
      </c>
      <c r="VU8" t="s">
        <v>182</v>
      </c>
      <c r="VV8" t="s">
        <v>13</v>
      </c>
      <c r="VW8" t="s">
        <v>182</v>
      </c>
      <c r="VX8" t="s">
        <v>13</v>
      </c>
      <c r="VY8" t="s">
        <v>13</v>
      </c>
      <c r="VZ8" t="s">
        <v>182</v>
      </c>
      <c r="WA8" t="s">
        <v>13</v>
      </c>
      <c r="WB8" t="s">
        <v>13</v>
      </c>
      <c r="WC8" t="s">
        <v>13</v>
      </c>
      <c r="WD8" t="s">
        <v>182</v>
      </c>
      <c r="WE8" t="s">
        <v>13</v>
      </c>
      <c r="WF8" t="s">
        <v>13</v>
      </c>
      <c r="WG8" t="s">
        <v>13</v>
      </c>
      <c r="WH8" t="s">
        <v>13</v>
      </c>
      <c r="WI8" t="s">
        <v>182</v>
      </c>
      <c r="WJ8" t="s">
        <v>13</v>
      </c>
      <c r="WK8" t="s">
        <v>13</v>
      </c>
      <c r="WL8" t="s">
        <v>13</v>
      </c>
      <c r="WM8" t="s">
        <v>13</v>
      </c>
      <c r="WN8" t="s">
        <v>13</v>
      </c>
      <c r="WO8" t="s">
        <v>12</v>
      </c>
      <c r="WP8" t="s">
        <v>182</v>
      </c>
      <c r="WQ8" t="s">
        <v>13</v>
      </c>
      <c r="WR8" t="s">
        <v>182</v>
      </c>
      <c r="WS8" t="s">
        <v>13</v>
      </c>
      <c r="WT8" t="s">
        <v>13</v>
      </c>
      <c r="WU8" t="s">
        <v>182</v>
      </c>
      <c r="WV8" t="s">
        <v>13</v>
      </c>
      <c r="WW8" t="s">
        <v>13</v>
      </c>
      <c r="WX8" t="s">
        <v>13</v>
      </c>
      <c r="WY8" t="s">
        <v>182</v>
      </c>
      <c r="WZ8" t="s">
        <v>13</v>
      </c>
      <c r="XA8" t="s">
        <v>13</v>
      </c>
      <c r="XB8" t="s">
        <v>13</v>
      </c>
      <c r="XC8" t="s">
        <v>13</v>
      </c>
      <c r="XD8" t="s">
        <v>182</v>
      </c>
      <c r="XE8" t="s">
        <v>13</v>
      </c>
      <c r="XF8" t="s">
        <v>13</v>
      </c>
      <c r="XG8" t="s">
        <v>13</v>
      </c>
      <c r="XH8" t="s">
        <v>13</v>
      </c>
      <c r="XI8" t="s">
        <v>13</v>
      </c>
      <c r="XJ8" t="s">
        <v>182</v>
      </c>
      <c r="XK8" t="s">
        <v>13</v>
      </c>
      <c r="XL8" t="s">
        <v>13</v>
      </c>
      <c r="XM8" t="s">
        <v>13</v>
      </c>
      <c r="XN8" t="s">
        <v>13</v>
      </c>
      <c r="XO8" t="s">
        <v>13</v>
      </c>
      <c r="XP8" t="s">
        <v>13</v>
      </c>
    </row>
    <row r="9" spans="1:721" x14ac:dyDescent="0.2">
      <c r="A9" t="s">
        <v>37</v>
      </c>
      <c r="B9" t="s">
        <v>38</v>
      </c>
      <c r="C9" t="s">
        <v>39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 t="s">
        <v>46</v>
      </c>
      <c r="K9" t="s">
        <v>47</v>
      </c>
      <c r="L9" t="s">
        <v>48</v>
      </c>
      <c r="M9" t="s">
        <v>49</v>
      </c>
      <c r="N9" t="s">
        <v>50</v>
      </c>
      <c r="O9" t="s">
        <v>51</v>
      </c>
      <c r="P9" t="s">
        <v>52</v>
      </c>
      <c r="Q9" t="s">
        <v>53</v>
      </c>
      <c r="R9" t="s">
        <v>54</v>
      </c>
      <c r="S9" t="s">
        <v>55</v>
      </c>
      <c r="T9" t="s">
        <v>56</v>
      </c>
      <c r="U9" t="s">
        <v>57</v>
      </c>
      <c r="V9" t="s">
        <v>58</v>
      </c>
      <c r="W9" t="s">
        <v>59</v>
      </c>
      <c r="X9" t="s">
        <v>60</v>
      </c>
      <c r="Y9" t="s">
        <v>61</v>
      </c>
      <c r="Z9" t="s">
        <v>62</v>
      </c>
      <c r="AA9" t="s">
        <v>63</v>
      </c>
      <c r="AB9" t="s">
        <v>64</v>
      </c>
      <c r="AC9" t="s">
        <v>65</v>
      </c>
      <c r="AD9" t="s">
        <v>66</v>
      </c>
      <c r="AE9" t="s">
        <v>67</v>
      </c>
      <c r="AF9" t="s">
        <v>68</v>
      </c>
      <c r="AG9" t="s">
        <v>69</v>
      </c>
      <c r="AH9" t="s">
        <v>70</v>
      </c>
      <c r="AI9" t="s">
        <v>71</v>
      </c>
      <c r="AJ9" t="s">
        <v>72</v>
      </c>
      <c r="AK9" t="s">
        <v>73</v>
      </c>
      <c r="AL9" t="s">
        <v>187</v>
      </c>
      <c r="AM9" t="s">
        <v>188</v>
      </c>
      <c r="AN9" t="s">
        <v>189</v>
      </c>
      <c r="AO9" t="s">
        <v>190</v>
      </c>
      <c r="AP9" t="s">
        <v>109</v>
      </c>
      <c r="AQ9" t="s">
        <v>110</v>
      </c>
      <c r="AR9" t="s">
        <v>191</v>
      </c>
      <c r="AS9" t="s">
        <v>192</v>
      </c>
      <c r="AT9" t="s">
        <v>193</v>
      </c>
      <c r="AU9" t="s">
        <v>194</v>
      </c>
      <c r="AV9" t="s">
        <v>195</v>
      </c>
      <c r="AW9" t="s">
        <v>111</v>
      </c>
      <c r="AX9" t="s">
        <v>196</v>
      </c>
      <c r="AY9" t="s">
        <v>112</v>
      </c>
      <c r="AZ9" t="s">
        <v>197</v>
      </c>
      <c r="BA9" t="s">
        <v>198</v>
      </c>
      <c r="BB9" t="s">
        <v>199</v>
      </c>
      <c r="BC9" t="s">
        <v>200</v>
      </c>
      <c r="BD9" t="s">
        <v>201</v>
      </c>
      <c r="BE9" t="s">
        <v>202</v>
      </c>
      <c r="BF9" t="s">
        <v>203</v>
      </c>
      <c r="BG9" t="s">
        <v>204</v>
      </c>
      <c r="BH9" t="s">
        <v>205</v>
      </c>
      <c r="BI9" t="s">
        <v>206</v>
      </c>
      <c r="BJ9" t="s">
        <v>207</v>
      </c>
      <c r="BK9" t="s">
        <v>208</v>
      </c>
      <c r="BL9" t="s">
        <v>209</v>
      </c>
      <c r="BM9" t="s">
        <v>113</v>
      </c>
      <c r="BN9" t="s">
        <v>114</v>
      </c>
      <c r="BO9" t="s">
        <v>210</v>
      </c>
      <c r="BP9" t="s">
        <v>211</v>
      </c>
      <c r="BQ9" t="s">
        <v>212</v>
      </c>
      <c r="BR9" t="s">
        <v>115</v>
      </c>
      <c r="BS9" t="s">
        <v>213</v>
      </c>
      <c r="BT9" t="s">
        <v>214</v>
      </c>
      <c r="BU9" t="s">
        <v>215</v>
      </c>
      <c r="BV9" t="s">
        <v>216</v>
      </c>
      <c r="BW9" t="s">
        <v>217</v>
      </c>
      <c r="BX9" t="s">
        <v>218</v>
      </c>
      <c r="BY9" t="s">
        <v>219</v>
      </c>
      <c r="BZ9" t="s">
        <v>220</v>
      </c>
      <c r="CA9" t="s">
        <v>221</v>
      </c>
      <c r="CB9" t="s">
        <v>222</v>
      </c>
      <c r="CC9" t="s">
        <v>223</v>
      </c>
      <c r="CD9" t="s">
        <v>224</v>
      </c>
      <c r="CE9" t="s">
        <v>225</v>
      </c>
      <c r="CF9" t="s">
        <v>123</v>
      </c>
      <c r="CG9" t="s">
        <v>226</v>
      </c>
      <c r="CH9" t="s">
        <v>227</v>
      </c>
      <c r="CI9" t="s">
        <v>228</v>
      </c>
      <c r="CJ9" t="s">
        <v>229</v>
      </c>
      <c r="CK9" t="s">
        <v>230</v>
      </c>
      <c r="CL9" t="s">
        <v>231</v>
      </c>
      <c r="CM9" t="s">
        <v>232</v>
      </c>
      <c r="CN9" t="s">
        <v>233</v>
      </c>
      <c r="CO9" t="s">
        <v>234</v>
      </c>
      <c r="CP9" t="s">
        <v>235</v>
      </c>
      <c r="CQ9" t="s">
        <v>236</v>
      </c>
      <c r="CR9" t="s">
        <v>124</v>
      </c>
      <c r="CS9" t="s">
        <v>237</v>
      </c>
      <c r="CT9" t="s">
        <v>238</v>
      </c>
      <c r="CU9" t="s">
        <v>239</v>
      </c>
      <c r="CV9" t="s">
        <v>240</v>
      </c>
      <c r="CW9" t="s">
        <v>241</v>
      </c>
      <c r="CX9" t="s">
        <v>242</v>
      </c>
      <c r="CY9" t="s">
        <v>243</v>
      </c>
      <c r="CZ9" t="s">
        <v>244</v>
      </c>
      <c r="DA9" t="s">
        <v>245</v>
      </c>
      <c r="DB9" t="s">
        <v>246</v>
      </c>
      <c r="DC9" t="s">
        <v>247</v>
      </c>
      <c r="DD9" t="s">
        <v>248</v>
      </c>
      <c r="DE9" t="s">
        <v>249</v>
      </c>
      <c r="DF9" t="s">
        <v>250</v>
      </c>
      <c r="DG9" t="s">
        <v>251</v>
      </c>
      <c r="DH9" t="s">
        <v>252</v>
      </c>
      <c r="DI9" t="s">
        <v>253</v>
      </c>
      <c r="DJ9" t="s">
        <v>125</v>
      </c>
      <c r="DK9" t="s">
        <v>126</v>
      </c>
      <c r="DL9" t="s">
        <v>254</v>
      </c>
      <c r="DM9" t="s">
        <v>255</v>
      </c>
      <c r="DN9" t="s">
        <v>256</v>
      </c>
      <c r="DO9" t="s">
        <v>257</v>
      </c>
      <c r="DP9" t="s">
        <v>127</v>
      </c>
      <c r="DQ9" t="s">
        <v>258</v>
      </c>
      <c r="DR9" t="s">
        <v>259</v>
      </c>
      <c r="DS9" t="s">
        <v>260</v>
      </c>
      <c r="DT9" t="s">
        <v>261</v>
      </c>
      <c r="DU9" t="s">
        <v>128</v>
      </c>
      <c r="DV9" t="s">
        <v>129</v>
      </c>
      <c r="DW9" t="s">
        <v>262</v>
      </c>
      <c r="DX9" t="s">
        <v>263</v>
      </c>
      <c r="DY9" t="s">
        <v>264</v>
      </c>
      <c r="DZ9" t="s">
        <v>265</v>
      </c>
      <c r="EA9" t="s">
        <v>266</v>
      </c>
      <c r="EB9" t="s">
        <v>267</v>
      </c>
      <c r="EC9" t="s">
        <v>268</v>
      </c>
      <c r="ED9" t="s">
        <v>269</v>
      </c>
      <c r="EE9" t="s">
        <v>270</v>
      </c>
      <c r="EF9" t="s">
        <v>271</v>
      </c>
      <c r="EG9" t="s">
        <v>272</v>
      </c>
      <c r="EH9" t="s">
        <v>273</v>
      </c>
      <c r="EI9" t="s">
        <v>274</v>
      </c>
      <c r="EJ9" t="s">
        <v>275</v>
      </c>
      <c r="EK9" t="s">
        <v>276</v>
      </c>
      <c r="EL9" t="s">
        <v>277</v>
      </c>
      <c r="EM9" t="s">
        <v>278</v>
      </c>
      <c r="EN9" t="s">
        <v>279</v>
      </c>
      <c r="EO9" t="s">
        <v>280</v>
      </c>
      <c r="EP9" t="s">
        <v>281</v>
      </c>
      <c r="EQ9" t="s">
        <v>282</v>
      </c>
      <c r="ER9" t="s">
        <v>283</v>
      </c>
      <c r="ES9" t="s">
        <v>284</v>
      </c>
      <c r="ET9" t="s">
        <v>285</v>
      </c>
      <c r="EU9" t="s">
        <v>286</v>
      </c>
      <c r="EV9" t="s">
        <v>287</v>
      </c>
      <c r="EW9" t="s">
        <v>288</v>
      </c>
      <c r="EX9" t="s">
        <v>289</v>
      </c>
      <c r="EY9" t="s">
        <v>290</v>
      </c>
      <c r="EZ9" t="s">
        <v>291</v>
      </c>
      <c r="FA9" t="s">
        <v>292</v>
      </c>
      <c r="FB9" t="s">
        <v>293</v>
      </c>
      <c r="FC9" t="s">
        <v>294</v>
      </c>
      <c r="FD9" t="s">
        <v>295</v>
      </c>
      <c r="FE9" t="s">
        <v>296</v>
      </c>
      <c r="FF9" t="s">
        <v>297</v>
      </c>
      <c r="FG9" t="s">
        <v>298</v>
      </c>
      <c r="FH9" t="s">
        <v>299</v>
      </c>
      <c r="FI9" t="s">
        <v>300</v>
      </c>
      <c r="FJ9" t="s">
        <v>301</v>
      </c>
      <c r="FK9" t="s">
        <v>302</v>
      </c>
      <c r="FL9" t="s">
        <v>303</v>
      </c>
      <c r="FM9" t="s">
        <v>304</v>
      </c>
      <c r="FN9" t="s">
        <v>305</v>
      </c>
      <c r="FO9" t="s">
        <v>306</v>
      </c>
      <c r="FP9" t="s">
        <v>307</v>
      </c>
      <c r="FQ9" t="s">
        <v>308</v>
      </c>
      <c r="FR9" t="s">
        <v>309</v>
      </c>
      <c r="FS9" t="s">
        <v>310</v>
      </c>
      <c r="FT9" t="s">
        <v>311</v>
      </c>
      <c r="FU9" t="s">
        <v>312</v>
      </c>
      <c r="FV9" t="s">
        <v>313</v>
      </c>
      <c r="FW9" t="s">
        <v>314</v>
      </c>
      <c r="FX9" t="s">
        <v>315</v>
      </c>
      <c r="FY9" t="s">
        <v>316</v>
      </c>
      <c r="FZ9" t="s">
        <v>317</v>
      </c>
      <c r="GA9" t="s">
        <v>318</v>
      </c>
      <c r="GB9" t="s">
        <v>319</v>
      </c>
      <c r="GC9" t="s">
        <v>320</v>
      </c>
      <c r="GD9" t="s">
        <v>321</v>
      </c>
      <c r="GE9" t="s">
        <v>322</v>
      </c>
      <c r="GF9" t="s">
        <v>323</v>
      </c>
      <c r="GG9" t="s">
        <v>324</v>
      </c>
      <c r="GH9" t="s">
        <v>325</v>
      </c>
      <c r="GI9" t="s">
        <v>326</v>
      </c>
      <c r="GJ9" t="s">
        <v>327</v>
      </c>
      <c r="GK9" t="s">
        <v>328</v>
      </c>
      <c r="GL9" t="s">
        <v>329</v>
      </c>
      <c r="GM9" t="s">
        <v>330</v>
      </c>
      <c r="GN9" t="s">
        <v>331</v>
      </c>
      <c r="GO9" t="s">
        <v>332</v>
      </c>
      <c r="GP9" t="s">
        <v>333</v>
      </c>
      <c r="GQ9" t="s">
        <v>334</v>
      </c>
      <c r="GR9" t="s">
        <v>335</v>
      </c>
      <c r="GS9" t="s">
        <v>336</v>
      </c>
      <c r="GT9" t="s">
        <v>337</v>
      </c>
      <c r="GU9" t="s">
        <v>338</v>
      </c>
      <c r="GV9" t="s">
        <v>339</v>
      </c>
      <c r="GW9" t="s">
        <v>340</v>
      </c>
      <c r="GX9" t="s">
        <v>341</v>
      </c>
      <c r="GY9" t="s">
        <v>342</v>
      </c>
      <c r="GZ9" t="s">
        <v>343</v>
      </c>
      <c r="HA9" t="s">
        <v>344</v>
      </c>
      <c r="HB9" t="s">
        <v>345</v>
      </c>
      <c r="HC9" t="s">
        <v>645</v>
      </c>
      <c r="HD9" t="s">
        <v>346</v>
      </c>
      <c r="HE9" t="s">
        <v>646</v>
      </c>
      <c r="HF9" t="s">
        <v>647</v>
      </c>
      <c r="HG9" t="s">
        <v>648</v>
      </c>
      <c r="HH9" t="s">
        <v>649</v>
      </c>
      <c r="HI9" t="s">
        <v>74</v>
      </c>
      <c r="HJ9" t="s">
        <v>75</v>
      </c>
      <c r="HK9" t="s">
        <v>76</v>
      </c>
      <c r="HL9" t="s">
        <v>77</v>
      </c>
      <c r="HM9" t="s">
        <v>78</v>
      </c>
      <c r="HN9" t="s">
        <v>79</v>
      </c>
      <c r="HO9" t="s">
        <v>80</v>
      </c>
      <c r="HP9" t="s">
        <v>81</v>
      </c>
      <c r="HQ9" t="s">
        <v>82</v>
      </c>
      <c r="HR9" t="s">
        <v>83</v>
      </c>
      <c r="HS9" t="s">
        <v>84</v>
      </c>
      <c r="HT9" t="s">
        <v>85</v>
      </c>
      <c r="HU9" t="s">
        <v>86</v>
      </c>
      <c r="HV9" t="s">
        <v>87</v>
      </c>
      <c r="HW9" t="s">
        <v>88</v>
      </c>
      <c r="HX9" t="s">
        <v>89</v>
      </c>
      <c r="HY9" t="s">
        <v>90</v>
      </c>
      <c r="HZ9" t="s">
        <v>91</v>
      </c>
      <c r="IA9" t="s">
        <v>92</v>
      </c>
      <c r="IB9" t="s">
        <v>93</v>
      </c>
      <c r="IC9" t="s">
        <v>94</v>
      </c>
      <c r="ID9" t="s">
        <v>95</v>
      </c>
      <c r="IE9" t="s">
        <v>96</v>
      </c>
      <c r="IF9" t="s">
        <v>97</v>
      </c>
      <c r="IG9" t="s">
        <v>98</v>
      </c>
      <c r="IH9" t="s">
        <v>99</v>
      </c>
      <c r="II9" t="s">
        <v>100</v>
      </c>
      <c r="IJ9" t="s">
        <v>101</v>
      </c>
      <c r="IK9" t="s">
        <v>102</v>
      </c>
      <c r="IL9" t="s">
        <v>103</v>
      </c>
      <c r="IM9" t="s">
        <v>104</v>
      </c>
      <c r="IN9" t="s">
        <v>105</v>
      </c>
      <c r="IO9" t="s">
        <v>106</v>
      </c>
      <c r="IP9" t="s">
        <v>107</v>
      </c>
      <c r="IQ9" t="s">
        <v>108</v>
      </c>
      <c r="IR9" t="s">
        <v>347</v>
      </c>
      <c r="IS9" t="s">
        <v>348</v>
      </c>
      <c r="IT9" t="s">
        <v>349</v>
      </c>
      <c r="IU9" t="s">
        <v>350</v>
      </c>
      <c r="IV9" t="s">
        <v>116</v>
      </c>
      <c r="IW9" t="s">
        <v>117</v>
      </c>
      <c r="IX9" t="s">
        <v>351</v>
      </c>
      <c r="IY9" t="s">
        <v>352</v>
      </c>
      <c r="IZ9" t="s">
        <v>353</v>
      </c>
      <c r="JA9" t="s">
        <v>354</v>
      </c>
      <c r="JB9" t="s">
        <v>355</v>
      </c>
      <c r="JC9" t="s">
        <v>118</v>
      </c>
      <c r="JD9" t="s">
        <v>356</v>
      </c>
      <c r="JE9" t="s">
        <v>119</v>
      </c>
      <c r="JF9" t="s">
        <v>357</v>
      </c>
      <c r="JG9" t="s">
        <v>358</v>
      </c>
      <c r="JH9" t="s">
        <v>359</v>
      </c>
      <c r="JI9" t="s">
        <v>360</v>
      </c>
      <c r="JJ9" t="s">
        <v>361</v>
      </c>
      <c r="JK9" t="s">
        <v>362</v>
      </c>
      <c r="JL9" t="s">
        <v>363</v>
      </c>
      <c r="JM9" t="s">
        <v>364</v>
      </c>
      <c r="JN9" t="s">
        <v>365</v>
      </c>
      <c r="JO9" t="s">
        <v>366</v>
      </c>
      <c r="JP9" t="s">
        <v>367</v>
      </c>
      <c r="JQ9" t="s">
        <v>368</v>
      </c>
      <c r="JR9" t="s">
        <v>369</v>
      </c>
      <c r="JS9" t="s">
        <v>120</v>
      </c>
      <c r="JT9" t="s">
        <v>121</v>
      </c>
      <c r="JU9" t="s">
        <v>370</v>
      </c>
      <c r="JV9" t="s">
        <v>371</v>
      </c>
      <c r="JW9" t="s">
        <v>372</v>
      </c>
      <c r="JX9" t="s">
        <v>122</v>
      </c>
      <c r="JY9" t="s">
        <v>373</v>
      </c>
      <c r="JZ9" t="s">
        <v>374</v>
      </c>
      <c r="KA9" t="s">
        <v>375</v>
      </c>
      <c r="KB9" t="s">
        <v>376</v>
      </c>
      <c r="KC9" t="s">
        <v>377</v>
      </c>
      <c r="KD9" t="s">
        <v>378</v>
      </c>
      <c r="KE9" t="s">
        <v>379</v>
      </c>
      <c r="KF9" t="s">
        <v>380</v>
      </c>
      <c r="KG9" t="s">
        <v>381</v>
      </c>
      <c r="KH9" t="s">
        <v>382</v>
      </c>
      <c r="KI9" t="s">
        <v>383</v>
      </c>
      <c r="KJ9" t="s">
        <v>384</v>
      </c>
      <c r="KK9" t="s">
        <v>385</v>
      </c>
      <c r="KL9" t="s">
        <v>130</v>
      </c>
      <c r="KM9" t="s">
        <v>386</v>
      </c>
      <c r="KN9" t="s">
        <v>387</v>
      </c>
      <c r="KO9" t="s">
        <v>388</v>
      </c>
      <c r="KP9" t="s">
        <v>389</v>
      </c>
      <c r="KQ9" t="s">
        <v>390</v>
      </c>
      <c r="KR9" t="s">
        <v>391</v>
      </c>
      <c r="KS9" t="s">
        <v>392</v>
      </c>
      <c r="KT9" t="s">
        <v>393</v>
      </c>
      <c r="KU9" t="s">
        <v>394</v>
      </c>
      <c r="KV9" t="s">
        <v>395</v>
      </c>
      <c r="KW9" t="s">
        <v>396</v>
      </c>
      <c r="KX9" t="s">
        <v>131</v>
      </c>
      <c r="KY9" t="s">
        <v>397</v>
      </c>
      <c r="KZ9" t="s">
        <v>398</v>
      </c>
      <c r="LA9" t="s">
        <v>399</v>
      </c>
      <c r="LB9" t="s">
        <v>400</v>
      </c>
      <c r="LC9" t="s">
        <v>401</v>
      </c>
      <c r="LD9" t="s">
        <v>402</v>
      </c>
      <c r="LE9" t="s">
        <v>403</v>
      </c>
      <c r="LF9" t="s">
        <v>404</v>
      </c>
      <c r="LG9" t="s">
        <v>405</v>
      </c>
      <c r="LH9" t="s">
        <v>406</v>
      </c>
      <c r="LI9" t="s">
        <v>407</v>
      </c>
      <c r="LJ9" t="s">
        <v>408</v>
      </c>
      <c r="LK9" t="s">
        <v>409</v>
      </c>
      <c r="LL9" t="s">
        <v>410</v>
      </c>
      <c r="LM9" t="s">
        <v>411</v>
      </c>
      <c r="LN9" t="s">
        <v>412</v>
      </c>
      <c r="LO9" t="s">
        <v>413</v>
      </c>
      <c r="LP9" t="s">
        <v>132</v>
      </c>
      <c r="LQ9" t="s">
        <v>133</v>
      </c>
      <c r="LR9" t="s">
        <v>414</v>
      </c>
      <c r="LS9" t="s">
        <v>415</v>
      </c>
      <c r="LT9" t="s">
        <v>416</v>
      </c>
      <c r="LU9" t="s">
        <v>417</v>
      </c>
      <c r="LV9" t="s">
        <v>134</v>
      </c>
      <c r="LW9" t="s">
        <v>418</v>
      </c>
      <c r="LX9" t="s">
        <v>419</v>
      </c>
      <c r="LY9" t="s">
        <v>420</v>
      </c>
      <c r="LZ9" t="s">
        <v>421</v>
      </c>
      <c r="MA9" t="s">
        <v>135</v>
      </c>
      <c r="MB9" t="s">
        <v>136</v>
      </c>
      <c r="MC9" t="s">
        <v>422</v>
      </c>
      <c r="MD9" t="s">
        <v>423</v>
      </c>
      <c r="ME9" t="s">
        <v>424</v>
      </c>
      <c r="MF9" t="s">
        <v>425</v>
      </c>
      <c r="MG9" t="s">
        <v>426</v>
      </c>
      <c r="MH9" t="s">
        <v>427</v>
      </c>
      <c r="MI9" t="s">
        <v>428</v>
      </c>
      <c r="MJ9" t="s">
        <v>429</v>
      </c>
      <c r="MK9" t="s">
        <v>430</v>
      </c>
      <c r="ML9" t="s">
        <v>431</v>
      </c>
      <c r="MM9" t="s">
        <v>432</v>
      </c>
      <c r="MN9" t="s">
        <v>433</v>
      </c>
      <c r="MO9" t="s">
        <v>434</v>
      </c>
      <c r="MP9" t="s">
        <v>435</v>
      </c>
      <c r="MQ9" t="s">
        <v>436</v>
      </c>
      <c r="MR9" t="s">
        <v>437</v>
      </c>
      <c r="MS9" t="s">
        <v>438</v>
      </c>
      <c r="MT9" t="s">
        <v>439</v>
      </c>
      <c r="MU9" t="s">
        <v>440</v>
      </c>
      <c r="MV9" t="s">
        <v>441</v>
      </c>
      <c r="MW9" t="s">
        <v>442</v>
      </c>
      <c r="MX9" t="s">
        <v>443</v>
      </c>
      <c r="MY9" t="s">
        <v>444</v>
      </c>
      <c r="MZ9" t="s">
        <v>445</v>
      </c>
      <c r="NA9" t="s">
        <v>446</v>
      </c>
      <c r="NB9" t="s">
        <v>447</v>
      </c>
      <c r="NC9" t="s">
        <v>448</v>
      </c>
      <c r="ND9" t="s">
        <v>449</v>
      </c>
      <c r="NE9" t="s">
        <v>450</v>
      </c>
      <c r="NF9" t="s">
        <v>451</v>
      </c>
      <c r="NG9" t="s">
        <v>452</v>
      </c>
      <c r="NH9" t="s">
        <v>453</v>
      </c>
      <c r="NI9" t="s">
        <v>454</v>
      </c>
      <c r="NJ9" t="s">
        <v>455</v>
      </c>
      <c r="NK9" t="s">
        <v>456</v>
      </c>
      <c r="NL9" t="s">
        <v>457</v>
      </c>
      <c r="NM9" t="s">
        <v>458</v>
      </c>
      <c r="NN9" t="s">
        <v>459</v>
      </c>
      <c r="NO9" t="s">
        <v>460</v>
      </c>
      <c r="NP9" t="s">
        <v>461</v>
      </c>
      <c r="NQ9" t="s">
        <v>462</v>
      </c>
      <c r="NR9" t="s">
        <v>463</v>
      </c>
      <c r="NS9" t="s">
        <v>464</v>
      </c>
      <c r="NT9" t="s">
        <v>465</v>
      </c>
      <c r="NU9" t="s">
        <v>466</v>
      </c>
      <c r="NV9" t="s">
        <v>467</v>
      </c>
      <c r="NW9" t="s">
        <v>468</v>
      </c>
      <c r="NX9" t="s">
        <v>469</v>
      </c>
      <c r="NY9" t="s">
        <v>470</v>
      </c>
      <c r="NZ9" t="s">
        <v>471</v>
      </c>
      <c r="OA9" t="s">
        <v>472</v>
      </c>
      <c r="OB9" t="s">
        <v>473</v>
      </c>
      <c r="OC9" t="s">
        <v>474</v>
      </c>
      <c r="OD9" t="s">
        <v>475</v>
      </c>
      <c r="OE9" t="s">
        <v>476</v>
      </c>
      <c r="OF9" t="s">
        <v>477</v>
      </c>
      <c r="OG9" t="s">
        <v>478</v>
      </c>
      <c r="OH9" t="s">
        <v>479</v>
      </c>
      <c r="OI9" t="s">
        <v>480</v>
      </c>
      <c r="OJ9" t="s">
        <v>481</v>
      </c>
      <c r="OK9" t="s">
        <v>482</v>
      </c>
      <c r="OL9" t="s">
        <v>483</v>
      </c>
      <c r="OM9" t="s">
        <v>484</v>
      </c>
      <c r="ON9" t="s">
        <v>485</v>
      </c>
      <c r="OO9" t="s">
        <v>486</v>
      </c>
      <c r="OP9" t="s">
        <v>487</v>
      </c>
      <c r="OQ9" t="s">
        <v>488</v>
      </c>
      <c r="OR9" t="s">
        <v>489</v>
      </c>
      <c r="OS9" t="s">
        <v>490</v>
      </c>
      <c r="OT9" t="s">
        <v>491</v>
      </c>
      <c r="OU9" t="s">
        <v>492</v>
      </c>
      <c r="OV9" t="s">
        <v>493</v>
      </c>
      <c r="OW9" t="s">
        <v>494</v>
      </c>
      <c r="OX9" t="s">
        <v>495</v>
      </c>
      <c r="OY9" t="s">
        <v>496</v>
      </c>
      <c r="OZ9" t="s">
        <v>497</v>
      </c>
      <c r="PA9" t="s">
        <v>498</v>
      </c>
      <c r="PB9" t="s">
        <v>499</v>
      </c>
      <c r="PC9" t="s">
        <v>500</v>
      </c>
      <c r="PD9" t="s">
        <v>501</v>
      </c>
      <c r="PE9" t="s">
        <v>502</v>
      </c>
      <c r="PF9" t="s">
        <v>503</v>
      </c>
      <c r="PG9" t="s">
        <v>504</v>
      </c>
      <c r="PH9" t="s">
        <v>505</v>
      </c>
      <c r="PI9" t="s">
        <v>506</v>
      </c>
      <c r="PJ9" t="s">
        <v>507</v>
      </c>
      <c r="PK9" t="s">
        <v>650</v>
      </c>
      <c r="PL9" t="s">
        <v>651</v>
      </c>
      <c r="PM9" t="s">
        <v>652</v>
      </c>
      <c r="PN9" t="s">
        <v>653</v>
      </c>
      <c r="PO9" t="s">
        <v>137</v>
      </c>
      <c r="PP9" t="s">
        <v>138</v>
      </c>
      <c r="PQ9" t="s">
        <v>139</v>
      </c>
      <c r="PR9" t="s">
        <v>140</v>
      </c>
      <c r="PS9" t="s">
        <v>141</v>
      </c>
      <c r="PT9" t="s">
        <v>142</v>
      </c>
      <c r="PU9" t="s">
        <v>143</v>
      </c>
      <c r="PV9" t="s">
        <v>144</v>
      </c>
      <c r="PW9" t="s">
        <v>145</v>
      </c>
      <c r="PX9" t="s">
        <v>146</v>
      </c>
      <c r="PY9" t="s">
        <v>147</v>
      </c>
      <c r="PZ9" t="s">
        <v>148</v>
      </c>
      <c r="QA9" t="s">
        <v>149</v>
      </c>
      <c r="QB9" t="s">
        <v>150</v>
      </c>
      <c r="QC9" t="s">
        <v>151</v>
      </c>
      <c r="QD9" t="s">
        <v>152</v>
      </c>
      <c r="QE9" t="s">
        <v>153</v>
      </c>
      <c r="QF9" t="s">
        <v>154</v>
      </c>
      <c r="QG9" t="s">
        <v>155</v>
      </c>
      <c r="QH9" t="s">
        <v>156</v>
      </c>
      <c r="QI9" t="s">
        <v>157</v>
      </c>
      <c r="QJ9" t="s">
        <v>158</v>
      </c>
      <c r="QK9" t="s">
        <v>159</v>
      </c>
      <c r="QL9" t="s">
        <v>160</v>
      </c>
      <c r="QM9" t="s">
        <v>161</v>
      </c>
      <c r="QN9" t="s">
        <v>162</v>
      </c>
      <c r="QO9" t="s">
        <v>163</v>
      </c>
      <c r="QP9" t="s">
        <v>164</v>
      </c>
      <c r="QQ9" t="s">
        <v>165</v>
      </c>
      <c r="QR9" t="s">
        <v>166</v>
      </c>
      <c r="QS9" t="s">
        <v>167</v>
      </c>
      <c r="QT9" t="s">
        <v>168</v>
      </c>
      <c r="QU9" t="s">
        <v>169</v>
      </c>
      <c r="QV9" t="s">
        <v>170</v>
      </c>
      <c r="QW9" t="s">
        <v>171</v>
      </c>
      <c r="QX9" t="s">
        <v>616</v>
      </c>
      <c r="QY9" t="s">
        <v>617</v>
      </c>
      <c r="QZ9" t="s">
        <v>618</v>
      </c>
      <c r="RA9" t="s">
        <v>619</v>
      </c>
      <c r="RB9" t="s">
        <v>172</v>
      </c>
      <c r="RC9" t="s">
        <v>173</v>
      </c>
      <c r="RD9" t="s">
        <v>620</v>
      </c>
      <c r="RE9" t="s">
        <v>621</v>
      </c>
      <c r="RF9" t="s">
        <v>622</v>
      </c>
      <c r="RG9" t="s">
        <v>623</v>
      </c>
      <c r="RH9" t="s">
        <v>624</v>
      </c>
      <c r="RI9" t="s">
        <v>174</v>
      </c>
      <c r="RJ9" t="s">
        <v>625</v>
      </c>
      <c r="RK9" t="s">
        <v>175</v>
      </c>
      <c r="RL9" t="s">
        <v>626</v>
      </c>
      <c r="RM9" t="s">
        <v>627</v>
      </c>
      <c r="RN9" t="s">
        <v>628</v>
      </c>
      <c r="RO9" t="s">
        <v>629</v>
      </c>
      <c r="RP9" t="s">
        <v>630</v>
      </c>
      <c r="RQ9" t="s">
        <v>631</v>
      </c>
      <c r="RR9" t="s">
        <v>632</v>
      </c>
      <c r="RS9" t="s">
        <v>633</v>
      </c>
      <c r="RT9" t="s">
        <v>634</v>
      </c>
      <c r="RU9" t="s">
        <v>635</v>
      </c>
      <c r="RV9" t="s">
        <v>636</v>
      </c>
      <c r="RW9" t="s">
        <v>637</v>
      </c>
      <c r="RX9" t="s">
        <v>638</v>
      </c>
      <c r="RY9" t="s">
        <v>176</v>
      </c>
      <c r="RZ9" t="s">
        <v>177</v>
      </c>
      <c r="SA9" t="s">
        <v>639</v>
      </c>
      <c r="SB9" t="s">
        <v>640</v>
      </c>
      <c r="SC9" t="s">
        <v>641</v>
      </c>
      <c r="SD9" t="s">
        <v>178</v>
      </c>
      <c r="SE9" t="s">
        <v>642</v>
      </c>
      <c r="SF9" t="s">
        <v>643</v>
      </c>
      <c r="SG9" t="s">
        <v>654</v>
      </c>
      <c r="SH9" t="s">
        <v>655</v>
      </c>
      <c r="SI9" t="s">
        <v>656</v>
      </c>
      <c r="SJ9" t="s">
        <v>657</v>
      </c>
      <c r="SK9" t="s">
        <v>658</v>
      </c>
      <c r="SL9" t="s">
        <v>659</v>
      </c>
      <c r="SM9" t="s">
        <v>660</v>
      </c>
      <c r="SN9" t="s">
        <v>661</v>
      </c>
      <c r="SO9" t="s">
        <v>662</v>
      </c>
      <c r="SP9" t="s">
        <v>663</v>
      </c>
      <c r="SQ9" t="s">
        <v>664</v>
      </c>
      <c r="SR9" t="s">
        <v>665</v>
      </c>
      <c r="SS9" t="s">
        <v>666</v>
      </c>
      <c r="ST9" t="s">
        <v>667</v>
      </c>
      <c r="SU9" t="s">
        <v>668</v>
      </c>
      <c r="SV9" t="s">
        <v>669</v>
      </c>
      <c r="SW9" t="s">
        <v>670</v>
      </c>
      <c r="SX9" t="s">
        <v>671</v>
      </c>
      <c r="SY9" t="s">
        <v>672</v>
      </c>
      <c r="SZ9" t="s">
        <v>673</v>
      </c>
      <c r="TA9" t="s">
        <v>674</v>
      </c>
      <c r="TB9" t="s">
        <v>675</v>
      </c>
      <c r="TC9" t="s">
        <v>676</v>
      </c>
      <c r="TD9" t="s">
        <v>677</v>
      </c>
      <c r="TE9" t="s">
        <v>678</v>
      </c>
      <c r="TF9" t="s">
        <v>679</v>
      </c>
      <c r="TG9" t="s">
        <v>680</v>
      </c>
      <c r="TH9" t="s">
        <v>681</v>
      </c>
      <c r="TI9" t="s">
        <v>682</v>
      </c>
      <c r="TJ9" t="s">
        <v>683</v>
      </c>
      <c r="TK9" t="s">
        <v>684</v>
      </c>
      <c r="TL9" t="s">
        <v>685</v>
      </c>
      <c r="TM9" t="s">
        <v>686</v>
      </c>
      <c r="TN9" t="s">
        <v>687</v>
      </c>
      <c r="TO9" t="s">
        <v>688</v>
      </c>
      <c r="TP9" t="s">
        <v>689</v>
      </c>
      <c r="TQ9" t="s">
        <v>690</v>
      </c>
      <c r="TR9" t="s">
        <v>691</v>
      </c>
      <c r="TS9" t="s">
        <v>692</v>
      </c>
      <c r="TT9" t="s">
        <v>693</v>
      </c>
      <c r="TU9" t="s">
        <v>694</v>
      </c>
      <c r="TV9" t="s">
        <v>695</v>
      </c>
      <c r="TW9" t="s">
        <v>696</v>
      </c>
      <c r="TX9" t="s">
        <v>697</v>
      </c>
      <c r="TY9" t="s">
        <v>698</v>
      </c>
      <c r="TZ9" t="s">
        <v>699</v>
      </c>
      <c r="UA9" t="s">
        <v>700</v>
      </c>
      <c r="UB9" t="s">
        <v>701</v>
      </c>
      <c r="UC9" t="s">
        <v>702</v>
      </c>
      <c r="UD9" t="s">
        <v>703</v>
      </c>
      <c r="UE9" t="s">
        <v>704</v>
      </c>
      <c r="UF9" t="s">
        <v>705</v>
      </c>
      <c r="UG9" t="s">
        <v>706</v>
      </c>
      <c r="UH9" t="s">
        <v>707</v>
      </c>
      <c r="UI9" t="s">
        <v>708</v>
      </c>
      <c r="UJ9" t="s">
        <v>709</v>
      </c>
      <c r="UK9" t="s">
        <v>710</v>
      </c>
      <c r="UL9" t="s">
        <v>711</v>
      </c>
      <c r="UM9" t="s">
        <v>712</v>
      </c>
      <c r="UN9" t="s">
        <v>713</v>
      </c>
      <c r="UO9" t="s">
        <v>714</v>
      </c>
      <c r="UP9" t="s">
        <v>715</v>
      </c>
      <c r="UQ9" t="s">
        <v>716</v>
      </c>
      <c r="UR9" t="s">
        <v>717</v>
      </c>
      <c r="US9" t="s">
        <v>718</v>
      </c>
      <c r="UT9" t="s">
        <v>719</v>
      </c>
      <c r="UU9" t="s">
        <v>720</v>
      </c>
      <c r="UV9" t="s">
        <v>721</v>
      </c>
      <c r="UW9" t="s">
        <v>722</v>
      </c>
      <c r="UX9" t="s">
        <v>723</v>
      </c>
      <c r="UY9" t="s">
        <v>724</v>
      </c>
      <c r="UZ9" t="s">
        <v>725</v>
      </c>
      <c r="VA9" t="s">
        <v>726</v>
      </c>
      <c r="VB9" t="s">
        <v>727</v>
      </c>
      <c r="VC9" t="s">
        <v>728</v>
      </c>
      <c r="VD9" t="s">
        <v>729</v>
      </c>
      <c r="VE9" t="s">
        <v>730</v>
      </c>
      <c r="VF9" t="s">
        <v>731</v>
      </c>
      <c r="VG9" t="s">
        <v>732</v>
      </c>
      <c r="VH9" t="s">
        <v>733</v>
      </c>
      <c r="VI9" t="s">
        <v>734</v>
      </c>
      <c r="VJ9" t="s">
        <v>735</v>
      </c>
      <c r="VK9" t="s">
        <v>736</v>
      </c>
      <c r="VL9" t="s">
        <v>737</v>
      </c>
      <c r="VM9" t="s">
        <v>738</v>
      </c>
      <c r="VN9" t="s">
        <v>739</v>
      </c>
      <c r="VO9" t="s">
        <v>740</v>
      </c>
      <c r="VP9" t="s">
        <v>741</v>
      </c>
      <c r="VQ9" t="s">
        <v>742</v>
      </c>
      <c r="VR9" t="s">
        <v>743</v>
      </c>
      <c r="VS9" t="s">
        <v>744</v>
      </c>
      <c r="VT9" t="s">
        <v>745</v>
      </c>
      <c r="VU9" t="s">
        <v>746</v>
      </c>
      <c r="VV9" t="s">
        <v>747</v>
      </c>
      <c r="VW9" t="s">
        <v>748</v>
      </c>
      <c r="VX9" t="s">
        <v>749</v>
      </c>
      <c r="VY9" t="s">
        <v>750</v>
      </c>
      <c r="VZ9" t="s">
        <v>751</v>
      </c>
      <c r="WA9" t="s">
        <v>752</v>
      </c>
      <c r="WB9" t="s">
        <v>753</v>
      </c>
      <c r="WC9" t="s">
        <v>754</v>
      </c>
      <c r="WD9" t="s">
        <v>755</v>
      </c>
      <c r="WE9" t="s">
        <v>756</v>
      </c>
      <c r="WF9" t="s">
        <v>757</v>
      </c>
      <c r="WG9" t="s">
        <v>758</v>
      </c>
      <c r="WH9" t="s">
        <v>759</v>
      </c>
      <c r="WI9" t="s">
        <v>760</v>
      </c>
      <c r="WJ9" t="s">
        <v>761</v>
      </c>
      <c r="WK9" t="s">
        <v>762</v>
      </c>
      <c r="WL9" t="s">
        <v>763</v>
      </c>
      <c r="WM9" t="s">
        <v>764</v>
      </c>
      <c r="WN9" t="s">
        <v>765</v>
      </c>
      <c r="WO9" t="s">
        <v>766</v>
      </c>
      <c r="WP9" t="s">
        <v>767</v>
      </c>
      <c r="WQ9" t="s">
        <v>768</v>
      </c>
      <c r="WR9" t="s">
        <v>769</v>
      </c>
      <c r="WS9" t="s">
        <v>770</v>
      </c>
      <c r="WT9" t="s">
        <v>771</v>
      </c>
      <c r="WU9" t="s">
        <v>772</v>
      </c>
      <c r="WV9" t="s">
        <v>773</v>
      </c>
      <c r="WW9" t="s">
        <v>774</v>
      </c>
      <c r="WX9" t="s">
        <v>775</v>
      </c>
      <c r="WY9" t="s">
        <v>776</v>
      </c>
      <c r="WZ9" t="s">
        <v>777</v>
      </c>
      <c r="XA9" t="s">
        <v>778</v>
      </c>
      <c r="XB9" t="s">
        <v>779</v>
      </c>
      <c r="XC9" t="s">
        <v>780</v>
      </c>
      <c r="XD9" t="s">
        <v>781</v>
      </c>
      <c r="XE9" t="s">
        <v>782</v>
      </c>
      <c r="XF9" t="s">
        <v>783</v>
      </c>
      <c r="XG9" t="s">
        <v>784</v>
      </c>
      <c r="XH9" t="s">
        <v>785</v>
      </c>
      <c r="XI9" t="s">
        <v>786</v>
      </c>
      <c r="XJ9" t="s">
        <v>787</v>
      </c>
      <c r="XK9" t="s">
        <v>788</v>
      </c>
      <c r="XL9" t="s">
        <v>789</v>
      </c>
      <c r="XM9" t="s">
        <v>790</v>
      </c>
      <c r="XN9" t="s">
        <v>791</v>
      </c>
      <c r="XO9" t="s">
        <v>792</v>
      </c>
      <c r="XP9" t="s">
        <v>793</v>
      </c>
      <c r="XQ9" t="s">
        <v>548</v>
      </c>
      <c r="XR9" t="s">
        <v>549</v>
      </c>
      <c r="XS9" t="s">
        <v>550</v>
      </c>
      <c r="XT9" t="s">
        <v>551</v>
      </c>
      <c r="XU9" t="s">
        <v>795</v>
      </c>
      <c r="XV9" t="s">
        <v>179</v>
      </c>
      <c r="XW9" t="s">
        <v>180</v>
      </c>
      <c r="XX9" t="s">
        <v>181</v>
      </c>
      <c r="XY9" t="s">
        <v>508</v>
      </c>
      <c r="XZ9" t="s">
        <v>509</v>
      </c>
      <c r="YA9" t="s">
        <v>510</v>
      </c>
      <c r="YB9" t="s">
        <v>552</v>
      </c>
      <c r="YC9" t="s">
        <v>553</v>
      </c>
      <c r="YD9" t="s">
        <v>554</v>
      </c>
      <c r="YE9" t="s">
        <v>555</v>
      </c>
      <c r="YF9" t="s">
        <v>796</v>
      </c>
      <c r="YG9" t="s">
        <v>556</v>
      </c>
      <c r="YH9" t="s">
        <v>557</v>
      </c>
      <c r="YI9" t="s">
        <v>558</v>
      </c>
      <c r="YJ9" t="s">
        <v>559</v>
      </c>
      <c r="YK9" t="s">
        <v>560</v>
      </c>
      <c r="YL9" t="s">
        <v>561</v>
      </c>
      <c r="YM9" t="s">
        <v>562</v>
      </c>
      <c r="YN9" t="s">
        <v>563</v>
      </c>
      <c r="YO9" t="s">
        <v>564</v>
      </c>
      <c r="YP9" t="s">
        <v>565</v>
      </c>
      <c r="YQ9" t="s">
        <v>797</v>
      </c>
      <c r="YR9" t="s">
        <v>566</v>
      </c>
      <c r="YS9" t="s">
        <v>567</v>
      </c>
      <c r="YT9" t="s">
        <v>568</v>
      </c>
      <c r="YU9" t="s">
        <v>569</v>
      </c>
      <c r="YV9" t="s">
        <v>570</v>
      </c>
      <c r="YW9" t="s">
        <v>571</v>
      </c>
      <c r="YX9" t="s">
        <v>572</v>
      </c>
      <c r="YY9" t="s">
        <v>573</v>
      </c>
      <c r="YZ9" t="s">
        <v>574</v>
      </c>
      <c r="ZA9" t="s">
        <v>575</v>
      </c>
      <c r="ZB9" t="s">
        <v>798</v>
      </c>
      <c r="ZC9" t="s">
        <v>576</v>
      </c>
      <c r="ZD9" t="s">
        <v>577</v>
      </c>
      <c r="ZE9" t="s">
        <v>578</v>
      </c>
      <c r="ZF9" t="s">
        <v>579</v>
      </c>
      <c r="ZG9" t="s">
        <v>580</v>
      </c>
      <c r="ZH9" t="s">
        <v>581</v>
      </c>
      <c r="ZI9" t="s">
        <v>582</v>
      </c>
      <c r="ZJ9" t="s">
        <v>583</v>
      </c>
      <c r="ZK9" t="s">
        <v>584</v>
      </c>
      <c r="ZL9" t="s">
        <v>585</v>
      </c>
      <c r="ZM9" t="s">
        <v>799</v>
      </c>
      <c r="ZN9" t="s">
        <v>586</v>
      </c>
      <c r="ZO9" t="s">
        <v>587</v>
      </c>
      <c r="ZP9" t="s">
        <v>588</v>
      </c>
      <c r="ZQ9" t="s">
        <v>589</v>
      </c>
      <c r="ZR9" t="s">
        <v>590</v>
      </c>
      <c r="ZS9" t="s">
        <v>591</v>
      </c>
      <c r="ZT9" t="s">
        <v>592</v>
      </c>
      <c r="ZU9" t="s">
        <v>593</v>
      </c>
      <c r="ZV9" t="s">
        <v>594</v>
      </c>
      <c r="ZW9" t="s">
        <v>595</v>
      </c>
      <c r="ZX9" t="s">
        <v>800</v>
      </c>
      <c r="ZY9" t="s">
        <v>596</v>
      </c>
      <c r="ZZ9" t="s">
        <v>597</v>
      </c>
      <c r="AAA9" t="s">
        <v>598</v>
      </c>
      <c r="AAB9" t="s">
        <v>599</v>
      </c>
      <c r="AAC9" t="s">
        <v>600</v>
      </c>
      <c r="AAD9" t="s">
        <v>601</v>
      </c>
      <c r="AAE9" t="s">
        <v>602</v>
      </c>
      <c r="AAF9" t="s">
        <v>603</v>
      </c>
      <c r="AAG9" t="s">
        <v>604</v>
      </c>
      <c r="AAH9" t="s">
        <v>605</v>
      </c>
      <c r="AAI9" t="s">
        <v>801</v>
      </c>
      <c r="AAJ9" t="s">
        <v>606</v>
      </c>
      <c r="AAK9" t="s">
        <v>607</v>
      </c>
      <c r="AAL9" t="s">
        <v>608</v>
      </c>
      <c r="AAM9" t="s">
        <v>609</v>
      </c>
      <c r="AAN9" t="s">
        <v>610</v>
      </c>
      <c r="AAO9" t="s">
        <v>611</v>
      </c>
      <c r="AAP9" t="s">
        <v>612</v>
      </c>
      <c r="AAQ9" t="s">
        <v>613</v>
      </c>
      <c r="AAR9" t="s">
        <v>614</v>
      </c>
      <c r="AAS9" t="s">
        <v>615</v>
      </c>
    </row>
    <row r="10" spans="1:721" x14ac:dyDescent="0.2">
      <c r="A10" t="s">
        <v>823</v>
      </c>
      <c r="B10">
        <v>1</v>
      </c>
      <c r="C10" s="47">
        <v>40702.65</v>
      </c>
      <c r="D10" s="47">
        <v>87935.86</v>
      </c>
      <c r="E10" s="47">
        <v>70649.16</v>
      </c>
      <c r="F10" s="47">
        <v>66197.98</v>
      </c>
      <c r="G10" s="47">
        <v>58853.36</v>
      </c>
      <c r="H10" s="47">
        <v>128489.07</v>
      </c>
      <c r="I10" s="47">
        <v>107876.81</v>
      </c>
      <c r="J10" s="47">
        <v>102448.4</v>
      </c>
      <c r="K10" s="47">
        <v>92359.66</v>
      </c>
      <c r="L10" s="47">
        <v>89561.69</v>
      </c>
      <c r="M10" s="47">
        <v>84133.28</v>
      </c>
      <c r="N10" s="47">
        <v>74343.33</v>
      </c>
      <c r="O10" s="47">
        <v>78707.850000000006</v>
      </c>
      <c r="P10" s="47">
        <v>69796.990000000005</v>
      </c>
      <c r="Q10" s="47">
        <v>63492.47</v>
      </c>
      <c r="R10" s="47">
        <v>182871.41</v>
      </c>
      <c r="S10" s="47">
        <v>162226.66</v>
      </c>
      <c r="T10" s="47">
        <v>156499.43</v>
      </c>
      <c r="U10" s="47">
        <v>144329.39000000001</v>
      </c>
      <c r="V10" s="47">
        <v>139877.66</v>
      </c>
      <c r="W10" s="47">
        <v>134150.43</v>
      </c>
      <c r="X10" s="47">
        <v>123684.64</v>
      </c>
      <c r="Y10" s="47">
        <v>128423.19</v>
      </c>
      <c r="Z10" s="47">
        <v>117957.41</v>
      </c>
      <c r="AA10" s="47">
        <v>107522.62</v>
      </c>
      <c r="AB10" s="47">
        <v>120937.18</v>
      </c>
      <c r="AC10" s="47">
        <v>115209.94</v>
      </c>
      <c r="AD10" s="47">
        <v>104863.99</v>
      </c>
      <c r="AE10" s="47">
        <v>109482.71</v>
      </c>
      <c r="AF10" s="47">
        <v>99321.96</v>
      </c>
      <c r="AG10" s="47">
        <v>89194.6</v>
      </c>
      <c r="AH10" s="47">
        <v>103907.28</v>
      </c>
      <c r="AI10" s="47">
        <v>93779.92</v>
      </c>
      <c r="AJ10" s="47">
        <v>83652.56</v>
      </c>
      <c r="AK10" s="47">
        <v>76171.240000000005</v>
      </c>
      <c r="AL10" s="47">
        <v>229885.07</v>
      </c>
      <c r="AM10" s="47">
        <v>206039.64</v>
      </c>
      <c r="AN10" s="47">
        <v>199293.21</v>
      </c>
      <c r="AO10" s="47">
        <v>187471.8</v>
      </c>
      <c r="AP10" s="47">
        <v>183164.07</v>
      </c>
      <c r="AQ10" s="47">
        <v>177319.42</v>
      </c>
      <c r="AR10" s="47">
        <v>166813.72</v>
      </c>
      <c r="AS10" s="47">
        <v>171474.77</v>
      </c>
      <c r="AT10" s="47">
        <v>160969.07</v>
      </c>
      <c r="AU10" s="47">
        <v>148759.10999999999</v>
      </c>
      <c r="AV10" s="47">
        <v>162506</v>
      </c>
      <c r="AW10" s="47">
        <v>156661.34</v>
      </c>
      <c r="AX10" s="47">
        <v>144451.39000000001</v>
      </c>
      <c r="AY10" s="47">
        <v>149112.43</v>
      </c>
      <c r="AZ10" s="47">
        <v>138606.74</v>
      </c>
      <c r="BA10" s="47">
        <v>128101.04</v>
      </c>
      <c r="BB10" s="47">
        <v>143267.78</v>
      </c>
      <c r="BC10" s="47">
        <v>132762.07999999999</v>
      </c>
      <c r="BD10" s="47">
        <v>122256.39</v>
      </c>
      <c r="BE10" s="47">
        <v>111750.69</v>
      </c>
      <c r="BF10" s="47">
        <v>141847.92000000001</v>
      </c>
      <c r="BG10" s="47">
        <v>136003.26999999999</v>
      </c>
      <c r="BH10" s="47">
        <v>125497.58</v>
      </c>
      <c r="BI10" s="47">
        <v>130158.62</v>
      </c>
      <c r="BJ10" s="47">
        <v>119652.92</v>
      </c>
      <c r="BK10" s="47">
        <v>109147.23</v>
      </c>
      <c r="BL10" s="47">
        <v>124313.97</v>
      </c>
      <c r="BM10" s="47">
        <v>113808.27</v>
      </c>
      <c r="BN10" s="47">
        <v>103469.03</v>
      </c>
      <c r="BO10" s="47">
        <v>93303.05</v>
      </c>
      <c r="BP10" s="47">
        <v>118469.31</v>
      </c>
      <c r="BQ10" s="47">
        <v>107979.35</v>
      </c>
      <c r="BR10" s="47">
        <v>97813.37</v>
      </c>
      <c r="BS10" s="47">
        <v>87647.39</v>
      </c>
      <c r="BT10" s="47">
        <v>80042.44</v>
      </c>
      <c r="BU10" s="47">
        <v>291222.36</v>
      </c>
      <c r="BV10" s="47">
        <v>267052.59000000003</v>
      </c>
      <c r="BW10" s="47">
        <v>260306.16</v>
      </c>
      <c r="BX10" s="47">
        <v>248179.53</v>
      </c>
      <c r="BY10" s="47">
        <v>243207.16</v>
      </c>
      <c r="BZ10" s="47">
        <v>236460.72</v>
      </c>
      <c r="CA10" s="47">
        <v>224334.09</v>
      </c>
      <c r="CB10" s="47">
        <v>229714.29</v>
      </c>
      <c r="CC10" s="47">
        <v>217587.66</v>
      </c>
      <c r="CD10" s="47">
        <v>205461.03</v>
      </c>
      <c r="CE10" s="47">
        <v>219361.72</v>
      </c>
      <c r="CF10" s="47">
        <v>212615.29</v>
      </c>
      <c r="CG10" s="47">
        <v>200488.66</v>
      </c>
      <c r="CH10" s="47">
        <v>205868.86</v>
      </c>
      <c r="CI10" s="47">
        <v>193742.23</v>
      </c>
      <c r="CJ10" s="47">
        <v>182662.8</v>
      </c>
      <c r="CK10" s="47">
        <v>199122.43</v>
      </c>
      <c r="CL10" s="47">
        <v>187323.85</v>
      </c>
      <c r="CM10" s="47">
        <v>176818.15</v>
      </c>
      <c r="CN10" s="47">
        <v>166312.46</v>
      </c>
      <c r="CO10" s="47">
        <v>195516.29</v>
      </c>
      <c r="CP10" s="47">
        <v>188860.77</v>
      </c>
      <c r="CQ10" s="47">
        <v>178355.08</v>
      </c>
      <c r="CR10" s="47">
        <v>183016.12</v>
      </c>
      <c r="CS10" s="47">
        <v>172510.42</v>
      </c>
      <c r="CT10" s="47">
        <v>162004.73000000001</v>
      </c>
      <c r="CU10" s="47">
        <v>177171.47</v>
      </c>
      <c r="CV10" s="47">
        <v>166665.76999999999</v>
      </c>
      <c r="CW10" s="47">
        <v>156160.07999999999</v>
      </c>
      <c r="CX10" s="47">
        <v>143950.12</v>
      </c>
      <c r="CY10" s="47">
        <v>171326.81</v>
      </c>
      <c r="CZ10" s="47">
        <v>160821.12</v>
      </c>
      <c r="DA10" s="47">
        <v>148611.16</v>
      </c>
      <c r="DB10" s="47">
        <v>138105.47</v>
      </c>
      <c r="DC10" s="47">
        <v>127599.77</v>
      </c>
      <c r="DD10" s="47">
        <v>174047.35</v>
      </c>
      <c r="DE10" s="47">
        <v>168202.7</v>
      </c>
      <c r="DF10" s="47">
        <v>157697</v>
      </c>
      <c r="DG10" s="47">
        <v>162358.04999999999</v>
      </c>
      <c r="DH10" s="47">
        <v>151852.35</v>
      </c>
      <c r="DI10" s="47">
        <v>141346.66</v>
      </c>
      <c r="DJ10" s="47">
        <v>156513.39000000001</v>
      </c>
      <c r="DK10" s="47">
        <v>146007.70000000001</v>
      </c>
      <c r="DL10" s="47">
        <v>135502</v>
      </c>
      <c r="DM10" s="47">
        <v>124996.31</v>
      </c>
      <c r="DN10" s="47">
        <v>150668.74</v>
      </c>
      <c r="DO10" s="47">
        <v>140163.04999999999</v>
      </c>
      <c r="DP10" s="47">
        <v>129657.35</v>
      </c>
      <c r="DQ10" s="47">
        <v>119151.66</v>
      </c>
      <c r="DR10" s="47">
        <v>108645.96</v>
      </c>
      <c r="DS10" s="47">
        <v>144824.09</v>
      </c>
      <c r="DT10" s="47">
        <v>134318.39000000001</v>
      </c>
      <c r="DU10" s="47">
        <v>123812.7</v>
      </c>
      <c r="DV10" s="47">
        <v>113307</v>
      </c>
      <c r="DW10" s="47">
        <v>102983.97</v>
      </c>
      <c r="DX10" s="47">
        <v>95379.02</v>
      </c>
      <c r="DY10" s="47">
        <v>339118.62</v>
      </c>
      <c r="DZ10" s="47">
        <v>314907.59000000003</v>
      </c>
      <c r="EA10" s="47">
        <v>307924.62</v>
      </c>
      <c r="EB10" s="47">
        <v>295573.26</v>
      </c>
      <c r="EC10" s="47">
        <v>290696.57</v>
      </c>
      <c r="ED10" s="47">
        <v>283713.59000000003</v>
      </c>
      <c r="EE10" s="47">
        <v>271362.23</v>
      </c>
      <c r="EF10" s="47">
        <v>276730.62</v>
      </c>
      <c r="EG10" s="47">
        <v>264443.2</v>
      </c>
      <c r="EH10" s="47">
        <v>252270.5</v>
      </c>
      <c r="EI10" s="47">
        <v>266519.02</v>
      </c>
      <c r="EJ10" s="47">
        <v>259637.05</v>
      </c>
      <c r="EK10" s="47">
        <v>247464.35</v>
      </c>
      <c r="EL10" s="47">
        <v>252755.08</v>
      </c>
      <c r="EM10" s="47">
        <v>240582.38</v>
      </c>
      <c r="EN10" s="47">
        <v>228409.68</v>
      </c>
      <c r="EO10" s="47">
        <v>245873.12</v>
      </c>
      <c r="EP10" s="47">
        <v>233700.42</v>
      </c>
      <c r="EQ10" s="47">
        <v>221527.72</v>
      </c>
      <c r="ER10" s="47">
        <v>209355.02</v>
      </c>
      <c r="ES10" s="47">
        <v>242658.2</v>
      </c>
      <c r="ET10" s="47">
        <v>235776.23</v>
      </c>
      <c r="EU10" s="47">
        <v>223603.53</v>
      </c>
      <c r="EV10" s="47">
        <v>228894.27</v>
      </c>
      <c r="EW10" s="47">
        <v>216721.57</v>
      </c>
      <c r="EX10" s="47">
        <v>204548.87</v>
      </c>
      <c r="EY10" s="47">
        <v>222012.3</v>
      </c>
      <c r="EZ10" s="47">
        <v>209839.6</v>
      </c>
      <c r="FA10" s="47">
        <v>197666.9</v>
      </c>
      <c r="FB10" s="47">
        <v>186022.96</v>
      </c>
      <c r="FC10" s="47">
        <v>215130.33</v>
      </c>
      <c r="FD10" s="47">
        <v>202957.63</v>
      </c>
      <c r="FE10" s="47">
        <v>190784.93</v>
      </c>
      <c r="FF10" s="47">
        <v>180060.89</v>
      </c>
      <c r="FG10" s="47">
        <v>169515.28</v>
      </c>
      <c r="FH10" s="47">
        <v>218797.38</v>
      </c>
      <c r="FI10" s="47">
        <v>211915.42</v>
      </c>
      <c r="FJ10" s="47">
        <v>199742.72</v>
      </c>
      <c r="FK10" s="47">
        <v>205033.45</v>
      </c>
      <c r="FL10" s="47">
        <v>192860.75</v>
      </c>
      <c r="FM10" s="47">
        <v>181859.24</v>
      </c>
      <c r="FN10" s="47">
        <v>198151.48</v>
      </c>
      <c r="FO10" s="47">
        <v>186442.77</v>
      </c>
      <c r="FP10" s="47">
        <v>175897.16</v>
      </c>
      <c r="FQ10" s="47">
        <v>165351.56</v>
      </c>
      <c r="FR10" s="47">
        <v>191269.51</v>
      </c>
      <c r="FS10" s="47">
        <v>180480.7</v>
      </c>
      <c r="FT10" s="47">
        <v>169935.09</v>
      </c>
      <c r="FU10" s="47">
        <v>159389.49</v>
      </c>
      <c r="FV10" s="47">
        <v>147139.62</v>
      </c>
      <c r="FW10" s="47">
        <v>185064.23</v>
      </c>
      <c r="FX10" s="47">
        <v>174518.62</v>
      </c>
      <c r="FY10" s="47">
        <v>163973.01999999999</v>
      </c>
      <c r="FZ10" s="47">
        <v>151723.15</v>
      </c>
      <c r="GA10" s="47">
        <v>141177.54999999999</v>
      </c>
      <c r="GB10" s="47">
        <v>130631.94</v>
      </c>
      <c r="GC10" s="47">
        <v>194936.56</v>
      </c>
      <c r="GD10" s="47">
        <v>188241.12</v>
      </c>
      <c r="GE10" s="47">
        <v>177695.51</v>
      </c>
      <c r="GF10" s="47">
        <v>182279.04000000001</v>
      </c>
      <c r="GG10" s="47">
        <v>171733.44</v>
      </c>
      <c r="GH10" s="47">
        <v>161187.82999999999</v>
      </c>
      <c r="GI10" s="47">
        <v>176316.97</v>
      </c>
      <c r="GJ10" s="47">
        <v>165771.37</v>
      </c>
      <c r="GK10" s="47">
        <v>155225.76</v>
      </c>
      <c r="GL10" s="47">
        <v>144680.16</v>
      </c>
      <c r="GM10" s="47">
        <v>170354.9</v>
      </c>
      <c r="GN10" s="47">
        <v>159809.29</v>
      </c>
      <c r="GO10" s="47">
        <v>149263.69</v>
      </c>
      <c r="GP10" s="47">
        <v>138718.07999999999</v>
      </c>
      <c r="GQ10" s="47">
        <v>128172.48</v>
      </c>
      <c r="GR10" s="47">
        <v>164392.82999999999</v>
      </c>
      <c r="GS10" s="47">
        <v>153847.22</v>
      </c>
      <c r="GT10" s="47">
        <v>143301.62</v>
      </c>
      <c r="GU10" s="47">
        <v>132756.01</v>
      </c>
      <c r="GV10" s="47">
        <v>122210.41</v>
      </c>
      <c r="GW10" s="47">
        <v>111664.8</v>
      </c>
      <c r="GX10" s="47">
        <v>158430.75</v>
      </c>
      <c r="GY10" s="47">
        <v>147885.15</v>
      </c>
      <c r="GZ10" s="47">
        <v>137339.54</v>
      </c>
      <c r="HA10" s="47">
        <v>126793.94</v>
      </c>
      <c r="HB10" s="47">
        <v>116248.33</v>
      </c>
      <c r="HC10" s="47">
        <v>105791.56</v>
      </c>
      <c r="HD10" s="47">
        <v>98148</v>
      </c>
      <c r="HE10" s="47">
        <v>202669.36</v>
      </c>
      <c r="HF10" s="47">
        <v>223870.96</v>
      </c>
      <c r="HG10" s="47">
        <v>255558.64</v>
      </c>
      <c r="HH10" s="47">
        <v>276877.08</v>
      </c>
      <c r="HI10" s="47">
        <v>60575.81</v>
      </c>
      <c r="HJ10" s="47">
        <v>96695.8</v>
      </c>
      <c r="HK10" s="47">
        <v>81042.69</v>
      </c>
      <c r="HL10" s="47">
        <v>76496.350000000006</v>
      </c>
      <c r="HM10" s="47">
        <v>69119.39</v>
      </c>
      <c r="HN10" s="47">
        <v>133909.20000000001</v>
      </c>
      <c r="HO10" s="47">
        <v>113932.03</v>
      </c>
      <c r="HP10" s="47">
        <v>108537.53</v>
      </c>
      <c r="HQ10" s="47">
        <v>99819.68</v>
      </c>
      <c r="HR10" s="47">
        <v>97531.08</v>
      </c>
      <c r="HS10" s="47">
        <v>92760.38</v>
      </c>
      <c r="HT10" s="47">
        <v>84071.17</v>
      </c>
      <c r="HU10" s="47">
        <v>87989.68</v>
      </c>
      <c r="HV10" s="47">
        <v>79429.67</v>
      </c>
      <c r="HW10" s="47">
        <v>73092.81</v>
      </c>
      <c r="HX10" s="47">
        <v>185903.31</v>
      </c>
      <c r="HY10" s="47">
        <v>165913.25</v>
      </c>
      <c r="HZ10" s="47">
        <v>160257.59</v>
      </c>
      <c r="IA10" s="47">
        <v>148442.46</v>
      </c>
      <c r="IB10" s="47">
        <v>144274.03</v>
      </c>
      <c r="IC10" s="47">
        <v>138618.37</v>
      </c>
      <c r="ID10" s="47">
        <v>128452.39</v>
      </c>
      <c r="IE10" s="47">
        <v>132962.71</v>
      </c>
      <c r="IF10" s="47">
        <v>122796.73</v>
      </c>
      <c r="IG10" s="47">
        <v>112630.75</v>
      </c>
      <c r="IH10" s="47">
        <v>125933.11</v>
      </c>
      <c r="II10" s="47">
        <v>120277.45</v>
      </c>
      <c r="IJ10" s="47">
        <v>110111.47</v>
      </c>
      <c r="IK10" s="47">
        <v>114621.8</v>
      </c>
      <c r="IL10" s="47">
        <v>105150.9</v>
      </c>
      <c r="IM10" s="47">
        <v>96399.81</v>
      </c>
      <c r="IN10" s="47">
        <v>108966.14</v>
      </c>
      <c r="IO10" s="47">
        <v>100282.39</v>
      </c>
      <c r="IP10" s="47">
        <v>91531.3</v>
      </c>
      <c r="IQ10" s="47">
        <v>84987.92</v>
      </c>
      <c r="IR10" s="47">
        <v>228033.07</v>
      </c>
      <c r="IS10" s="47">
        <v>207375</v>
      </c>
      <c r="IT10" s="47">
        <v>201611.83</v>
      </c>
      <c r="IU10" s="47">
        <v>191445.85</v>
      </c>
      <c r="IV10" s="47">
        <v>187277.42</v>
      </c>
      <c r="IW10" s="47">
        <v>181621.76000000001</v>
      </c>
      <c r="IX10" s="47">
        <v>171455.78</v>
      </c>
      <c r="IY10" s="47">
        <v>175966.1</v>
      </c>
      <c r="IZ10" s="47">
        <v>165800.12</v>
      </c>
      <c r="JA10" s="47">
        <v>155634.14000000001</v>
      </c>
      <c r="JB10" s="47">
        <v>167287.35</v>
      </c>
      <c r="JC10" s="47">
        <v>161631.69</v>
      </c>
      <c r="JD10" s="47">
        <v>149816.56</v>
      </c>
      <c r="JE10" s="47">
        <v>155976.03</v>
      </c>
      <c r="JF10" s="47">
        <v>144160.9</v>
      </c>
      <c r="JG10" s="47">
        <v>133994.92000000001</v>
      </c>
      <c r="JH10" s="47">
        <v>148671.22</v>
      </c>
      <c r="JI10" s="47">
        <v>138505.24</v>
      </c>
      <c r="JJ10" s="47">
        <v>128339.26</v>
      </c>
      <c r="JK10" s="47">
        <v>118173.28</v>
      </c>
      <c r="JL10" s="47">
        <v>147297.28</v>
      </c>
      <c r="JM10" s="47">
        <v>141641.62</v>
      </c>
      <c r="JN10" s="47">
        <v>131475.64000000001</v>
      </c>
      <c r="JO10" s="47">
        <v>135985.96</v>
      </c>
      <c r="JP10" s="47">
        <v>125819.98</v>
      </c>
      <c r="JQ10" s="47">
        <v>115654</v>
      </c>
      <c r="JR10" s="47">
        <v>130330.31</v>
      </c>
      <c r="JS10" s="47">
        <v>120164.33</v>
      </c>
      <c r="JT10" s="47">
        <v>109998.35</v>
      </c>
      <c r="JU10" s="47">
        <v>101170.94</v>
      </c>
      <c r="JV10" s="47">
        <v>124674.65</v>
      </c>
      <c r="JW10" s="47">
        <v>114508.67</v>
      </c>
      <c r="JX10" s="47">
        <v>105053.52</v>
      </c>
      <c r="JY10" s="47">
        <v>96302.43</v>
      </c>
      <c r="JZ10" s="47">
        <v>89755.93</v>
      </c>
      <c r="KA10" s="47">
        <v>278922.07</v>
      </c>
      <c r="KB10" s="47">
        <v>258202.77</v>
      </c>
      <c r="KC10" s="47">
        <v>252240.69</v>
      </c>
      <c r="KD10" s="47">
        <v>241695.09</v>
      </c>
      <c r="KE10" s="47">
        <v>237531.36</v>
      </c>
      <c r="KF10" s="47">
        <v>231569.29</v>
      </c>
      <c r="KG10" s="47">
        <v>221023.69</v>
      </c>
      <c r="KH10" s="47">
        <v>225607.22</v>
      </c>
      <c r="KI10" s="47">
        <v>215061.61</v>
      </c>
      <c r="KJ10" s="47">
        <v>204516.01</v>
      </c>
      <c r="KK10" s="47">
        <v>216859.96</v>
      </c>
      <c r="KL10" s="47">
        <v>210897.89</v>
      </c>
      <c r="KM10" s="47">
        <v>200471.85</v>
      </c>
      <c r="KN10" s="47">
        <v>204935.82</v>
      </c>
      <c r="KO10" s="47">
        <v>194702.57</v>
      </c>
      <c r="KP10" s="47">
        <v>184497.97</v>
      </c>
      <c r="KQ10" s="47">
        <v>199137.89</v>
      </c>
      <c r="KR10" s="47">
        <v>188933.29</v>
      </c>
      <c r="KS10" s="47">
        <v>178728.69</v>
      </c>
      <c r="KT10" s="47">
        <v>168524.09</v>
      </c>
      <c r="KU10" s="47">
        <v>196442.77</v>
      </c>
      <c r="KV10" s="47">
        <v>190673.49</v>
      </c>
      <c r="KW10" s="47">
        <v>180468.89</v>
      </c>
      <c r="KX10" s="47">
        <v>184904.21</v>
      </c>
      <c r="KY10" s="47">
        <v>174699.61</v>
      </c>
      <c r="KZ10" s="47">
        <v>164495.01</v>
      </c>
      <c r="LA10" s="47">
        <v>179134.93</v>
      </c>
      <c r="LB10" s="47">
        <v>168930.33</v>
      </c>
      <c r="LC10" s="47">
        <v>158725.73000000001</v>
      </c>
      <c r="LD10" s="47">
        <v>146871.98000000001</v>
      </c>
      <c r="LE10" s="47">
        <v>173365.65</v>
      </c>
      <c r="LF10" s="47">
        <v>163161.04999999999</v>
      </c>
      <c r="LG10" s="47">
        <v>151307.29</v>
      </c>
      <c r="LH10" s="47">
        <v>141102.70000000001</v>
      </c>
      <c r="LI10" s="47">
        <v>130898.1</v>
      </c>
      <c r="LJ10" s="47">
        <v>176439.8</v>
      </c>
      <c r="LK10" s="47">
        <v>170670.52</v>
      </c>
      <c r="LL10" s="47">
        <v>160465.92000000001</v>
      </c>
      <c r="LM10" s="47">
        <v>164901.24</v>
      </c>
      <c r="LN10" s="47">
        <v>154696.64000000001</v>
      </c>
      <c r="LO10" s="47">
        <v>144492.04</v>
      </c>
      <c r="LP10" s="47">
        <v>159131.96</v>
      </c>
      <c r="LQ10" s="47">
        <v>148927.35999999999</v>
      </c>
      <c r="LR10" s="47">
        <v>138722.76</v>
      </c>
      <c r="LS10" s="47">
        <v>128518.16</v>
      </c>
      <c r="LT10" s="47">
        <v>153362.68</v>
      </c>
      <c r="LU10" s="47">
        <v>143158.07999999999</v>
      </c>
      <c r="LV10" s="47">
        <v>132953.48000000001</v>
      </c>
      <c r="LW10" s="47">
        <v>122748.88</v>
      </c>
      <c r="LX10" s="47">
        <v>112544.28</v>
      </c>
      <c r="LY10" s="47">
        <v>147593.4</v>
      </c>
      <c r="LZ10" s="47">
        <v>137388.79999999999</v>
      </c>
      <c r="MA10" s="47">
        <v>127184.2</v>
      </c>
      <c r="MB10" s="47">
        <v>116979.6</v>
      </c>
      <c r="MC10" s="47">
        <v>107147.3</v>
      </c>
      <c r="MD10" s="47">
        <v>100567.56</v>
      </c>
      <c r="ME10" s="47">
        <v>321959.24</v>
      </c>
      <c r="MF10" s="47">
        <v>301025.51</v>
      </c>
      <c r="MG10" s="47">
        <v>294987.77</v>
      </c>
      <c r="MH10" s="47">
        <v>284308.34000000003</v>
      </c>
      <c r="MI10" s="47">
        <v>280091.78000000003</v>
      </c>
      <c r="MJ10" s="47">
        <v>274067.15000000002</v>
      </c>
      <c r="MK10" s="47">
        <v>263521.55</v>
      </c>
      <c r="ML10" s="47">
        <v>268105.08</v>
      </c>
      <c r="MM10" s="47">
        <v>257559.47</v>
      </c>
      <c r="MN10" s="47">
        <v>247013.87</v>
      </c>
      <c r="MO10" s="47">
        <v>259357.82</v>
      </c>
      <c r="MP10" s="47">
        <v>253395.75</v>
      </c>
      <c r="MQ10" s="47">
        <v>242850.14</v>
      </c>
      <c r="MR10" s="47">
        <v>247433.68</v>
      </c>
      <c r="MS10" s="47">
        <v>236888.07</v>
      </c>
      <c r="MT10" s="47">
        <v>226342.46</v>
      </c>
      <c r="MU10" s="47">
        <v>241471.6</v>
      </c>
      <c r="MV10" s="47">
        <v>230926</v>
      </c>
      <c r="MW10" s="47">
        <v>220380.39</v>
      </c>
      <c r="MX10" s="47">
        <v>209834.79</v>
      </c>
      <c r="MY10" s="47">
        <v>238686.42</v>
      </c>
      <c r="MZ10" s="47">
        <v>232724.35</v>
      </c>
      <c r="NA10" s="47">
        <v>222178.74</v>
      </c>
      <c r="NB10" s="47">
        <v>226762.27</v>
      </c>
      <c r="NC10" s="47">
        <v>216216.67</v>
      </c>
      <c r="ND10" s="47">
        <v>205671.06</v>
      </c>
      <c r="NE10" s="47">
        <v>220800.2</v>
      </c>
      <c r="NF10" s="47">
        <v>210254.6</v>
      </c>
      <c r="NG10" s="47">
        <v>199849.36</v>
      </c>
      <c r="NH10" s="47">
        <v>189644.76</v>
      </c>
      <c r="NI10" s="47">
        <v>214838.13</v>
      </c>
      <c r="NJ10" s="47">
        <v>204292.52</v>
      </c>
      <c r="NK10" s="47">
        <v>194080.08</v>
      </c>
      <c r="NL10" s="47">
        <v>183875.48</v>
      </c>
      <c r="NM10" s="47">
        <v>173670.88</v>
      </c>
      <c r="NN10" s="47">
        <v>218015.02</v>
      </c>
      <c r="NO10" s="47">
        <v>212052.94</v>
      </c>
      <c r="NP10" s="47">
        <v>201589.56</v>
      </c>
      <c r="NQ10" s="47">
        <v>206090.87</v>
      </c>
      <c r="NR10" s="47">
        <v>195820.28</v>
      </c>
      <c r="NS10" s="47">
        <v>185615.68</v>
      </c>
      <c r="NT10" s="47">
        <v>200255.6</v>
      </c>
      <c r="NU10" s="47">
        <v>190051</v>
      </c>
      <c r="NV10" s="47">
        <v>179846.39999999999</v>
      </c>
      <c r="NW10" s="47">
        <v>169641.8</v>
      </c>
      <c r="NX10" s="47">
        <v>194486.31</v>
      </c>
      <c r="NY10" s="47">
        <v>184281.71</v>
      </c>
      <c r="NZ10" s="47">
        <v>174077.11</v>
      </c>
      <c r="OA10" s="47">
        <v>163872.51999999999</v>
      </c>
      <c r="OB10" s="47">
        <v>152018.76</v>
      </c>
      <c r="OC10" s="47">
        <v>188717.03</v>
      </c>
      <c r="OD10" s="47">
        <v>178512.43</v>
      </c>
      <c r="OE10" s="47">
        <v>168307.83</v>
      </c>
      <c r="OF10" s="47">
        <v>158103.23000000001</v>
      </c>
      <c r="OG10" s="47">
        <v>146249.48000000001</v>
      </c>
      <c r="OH10" s="47">
        <v>136044.88</v>
      </c>
      <c r="OI10" s="47">
        <v>197560.47</v>
      </c>
      <c r="OJ10" s="47">
        <v>191791.19</v>
      </c>
      <c r="OK10" s="47">
        <v>181586.59</v>
      </c>
      <c r="OL10" s="47">
        <v>186021.91</v>
      </c>
      <c r="OM10" s="47">
        <v>175817.31</v>
      </c>
      <c r="ON10" s="47">
        <v>165612.71</v>
      </c>
      <c r="OO10" s="47">
        <v>180252.63</v>
      </c>
      <c r="OP10" s="47">
        <v>170048.03</v>
      </c>
      <c r="OQ10" s="47">
        <v>159843.43</v>
      </c>
      <c r="OR10" s="47">
        <v>149638.82999999999</v>
      </c>
      <c r="OS10" s="47">
        <v>174483.35</v>
      </c>
      <c r="OT10" s="47">
        <v>164278.75</v>
      </c>
      <c r="OU10" s="47">
        <v>154074.15</v>
      </c>
      <c r="OV10" s="47">
        <v>143869.54999999999</v>
      </c>
      <c r="OW10" s="47">
        <v>133664.95000000001</v>
      </c>
      <c r="OX10" s="47">
        <v>168714.07</v>
      </c>
      <c r="OY10" s="47">
        <v>158509.47</v>
      </c>
      <c r="OZ10" s="47">
        <v>148304.87</v>
      </c>
      <c r="PA10" s="47">
        <v>138100.26999999999</v>
      </c>
      <c r="PB10" s="47">
        <v>127895.67</v>
      </c>
      <c r="PC10" s="47">
        <v>117691.07</v>
      </c>
      <c r="PD10" s="47">
        <v>162944.79</v>
      </c>
      <c r="PE10" s="47">
        <v>152740.19</v>
      </c>
      <c r="PF10" s="47">
        <v>142535.59</v>
      </c>
      <c r="PG10" s="47">
        <v>132330.99</v>
      </c>
      <c r="PH10" s="47">
        <v>122126.39</v>
      </c>
      <c r="PI10" s="47">
        <v>111921.79</v>
      </c>
      <c r="PJ10" s="47">
        <v>104998.02</v>
      </c>
      <c r="PK10" s="47">
        <v>204043.01</v>
      </c>
      <c r="PL10" s="47">
        <v>222410.42</v>
      </c>
      <c r="PM10" s="47">
        <v>249862.49</v>
      </c>
      <c r="PN10" s="47">
        <v>268230.13</v>
      </c>
      <c r="PO10" s="47">
        <v>76516.789999999994</v>
      </c>
      <c r="PP10" s="47">
        <v>117814.14</v>
      </c>
      <c r="PQ10" s="47">
        <v>100872.89</v>
      </c>
      <c r="PR10" s="47">
        <v>96102.19</v>
      </c>
      <c r="PS10" s="47">
        <v>88486.64</v>
      </c>
      <c r="PT10" s="47">
        <v>158109.12</v>
      </c>
      <c r="PU10" s="47">
        <v>136469.9</v>
      </c>
      <c r="PV10" s="47">
        <v>130814.24</v>
      </c>
      <c r="PW10" s="47">
        <v>120648.26</v>
      </c>
      <c r="PX10" s="47">
        <v>118128.98</v>
      </c>
      <c r="PY10" s="47">
        <v>112473.33</v>
      </c>
      <c r="PZ10" s="47">
        <v>103301.45</v>
      </c>
      <c r="QA10" s="47">
        <v>107184.03</v>
      </c>
      <c r="QB10" s="47">
        <v>98432.94</v>
      </c>
      <c r="QC10" s="47">
        <v>91886.45</v>
      </c>
      <c r="QD10" s="47">
        <v>209431.42</v>
      </c>
      <c r="QE10" s="47">
        <v>189267.34</v>
      </c>
      <c r="QF10" s="47">
        <v>183611.68</v>
      </c>
      <c r="QG10" s="47">
        <v>173445.7</v>
      </c>
      <c r="QH10" s="47">
        <v>169277.27</v>
      </c>
      <c r="QI10" s="47">
        <v>163621.60999999999</v>
      </c>
      <c r="QJ10" s="47">
        <v>151806.48000000001</v>
      </c>
      <c r="QK10" s="47">
        <v>157965.95000000001</v>
      </c>
      <c r="QL10" s="47">
        <v>146150.82</v>
      </c>
      <c r="QM10" s="47">
        <v>135984.84</v>
      </c>
      <c r="QN10" s="47">
        <v>149287.20000000001</v>
      </c>
      <c r="QO10" s="47">
        <v>143631.54</v>
      </c>
      <c r="QP10" s="47">
        <v>133465.56</v>
      </c>
      <c r="QQ10" s="47">
        <v>137975.89000000001</v>
      </c>
      <c r="QR10" s="47">
        <v>127809.91</v>
      </c>
      <c r="QS10" s="47">
        <v>117643.93</v>
      </c>
      <c r="QT10" s="47">
        <v>132320.23000000001</v>
      </c>
      <c r="QU10" s="47">
        <v>122154.25</v>
      </c>
      <c r="QV10" s="47">
        <v>111988.27</v>
      </c>
      <c r="QW10" s="47">
        <v>105088.5</v>
      </c>
      <c r="QX10" s="47">
        <v>249977.05</v>
      </c>
      <c r="QY10" s="47">
        <v>229305.65</v>
      </c>
      <c r="QZ10" s="47">
        <v>223343.58</v>
      </c>
      <c r="RA10" s="47">
        <v>212797.97</v>
      </c>
      <c r="RB10" s="47">
        <v>208634.25</v>
      </c>
      <c r="RC10" s="47">
        <v>202716.73</v>
      </c>
      <c r="RD10" s="47">
        <v>192512.13</v>
      </c>
      <c r="RE10" s="47">
        <v>196947.45</v>
      </c>
      <c r="RF10" s="47">
        <v>186742.85</v>
      </c>
      <c r="RG10" s="47">
        <v>176538.25</v>
      </c>
      <c r="RH10" s="47">
        <v>188483.04</v>
      </c>
      <c r="RI10" s="47">
        <v>182713.76</v>
      </c>
      <c r="RJ10" s="47">
        <v>172509.16</v>
      </c>
      <c r="RK10" s="47">
        <v>176944.48</v>
      </c>
      <c r="RL10" s="47">
        <v>166739.88</v>
      </c>
      <c r="RM10" s="47">
        <v>156535.28</v>
      </c>
      <c r="RN10" s="47">
        <v>171175.2</v>
      </c>
      <c r="RO10" s="47">
        <v>160970.6</v>
      </c>
      <c r="RP10" s="47">
        <v>149116.85</v>
      </c>
      <c r="RQ10" s="47">
        <v>138912.25</v>
      </c>
      <c r="RR10" s="47">
        <v>168480.08</v>
      </c>
      <c r="RS10" s="47">
        <v>162710.79999999999</v>
      </c>
      <c r="RT10" s="47">
        <v>152506.20000000001</v>
      </c>
      <c r="RU10" s="47">
        <v>156941.51999999999</v>
      </c>
      <c r="RV10" s="47">
        <v>146736.92000000001</v>
      </c>
      <c r="RW10" s="47">
        <v>136532.32</v>
      </c>
      <c r="RX10" s="47">
        <v>151172.23000000001</v>
      </c>
      <c r="RY10" s="47">
        <v>140967.64000000001</v>
      </c>
      <c r="RZ10" s="47">
        <v>130763.04</v>
      </c>
      <c r="SA10" s="47">
        <v>120558.44</v>
      </c>
      <c r="SB10" s="47">
        <v>145402.95000000001</v>
      </c>
      <c r="SC10" s="47">
        <v>135198.35</v>
      </c>
      <c r="SD10" s="47">
        <v>124993.75</v>
      </c>
      <c r="SE10" s="47">
        <v>114789.15</v>
      </c>
      <c r="SF10" s="47">
        <v>107466.32</v>
      </c>
      <c r="SG10" s="47">
        <v>301895.11</v>
      </c>
      <c r="SH10" s="47">
        <v>280961.38</v>
      </c>
      <c r="SI10" s="47">
        <v>274925.86</v>
      </c>
      <c r="SJ10" s="47">
        <v>264380.26</v>
      </c>
      <c r="SK10" s="47">
        <v>260216.53</v>
      </c>
      <c r="SL10" s="47">
        <v>254254.46</v>
      </c>
      <c r="SM10" s="47">
        <v>243708.85</v>
      </c>
      <c r="SN10" s="47">
        <v>248292.39</v>
      </c>
      <c r="SO10" s="47">
        <v>237746.78</v>
      </c>
      <c r="SP10" s="47">
        <v>227201.18</v>
      </c>
      <c r="SQ10" s="47">
        <v>239545.13</v>
      </c>
      <c r="SR10" s="47">
        <v>233583.06</v>
      </c>
      <c r="SS10" s="47">
        <v>223037.45</v>
      </c>
      <c r="ST10" s="47">
        <v>227620.98</v>
      </c>
      <c r="SU10" s="47">
        <v>217075.38</v>
      </c>
      <c r="SV10" s="47">
        <v>206529.77</v>
      </c>
      <c r="SW10" s="47">
        <v>221658.91</v>
      </c>
      <c r="SX10" s="47">
        <v>211113.31</v>
      </c>
      <c r="SY10" s="47">
        <v>200680.3</v>
      </c>
      <c r="SZ10" s="47">
        <v>190475.71</v>
      </c>
      <c r="TA10" s="47">
        <v>218873.73</v>
      </c>
      <c r="TB10" s="47">
        <v>212911.65</v>
      </c>
      <c r="TC10" s="47">
        <v>202420.5</v>
      </c>
      <c r="TD10" s="47">
        <v>206949.58</v>
      </c>
      <c r="TE10" s="47">
        <v>196651.22</v>
      </c>
      <c r="TF10" s="47">
        <v>186446.62</v>
      </c>
      <c r="TG10" s="47">
        <v>201086.54</v>
      </c>
      <c r="TH10" s="47">
        <v>190881.94</v>
      </c>
      <c r="TI10" s="47">
        <v>180677.34</v>
      </c>
      <c r="TJ10" s="47">
        <v>170472.74</v>
      </c>
      <c r="TK10" s="47">
        <v>195317.26</v>
      </c>
      <c r="TL10" s="47">
        <v>185112.66</v>
      </c>
      <c r="TM10" s="47">
        <v>174908.06</v>
      </c>
      <c r="TN10" s="47">
        <v>164703.46</v>
      </c>
      <c r="TO10" s="47">
        <v>152849.71</v>
      </c>
      <c r="TP10" s="47">
        <v>198391.42</v>
      </c>
      <c r="TQ10" s="47">
        <v>192622.13</v>
      </c>
      <c r="TR10" s="47">
        <v>182417.54</v>
      </c>
      <c r="TS10" s="47">
        <v>186852.85</v>
      </c>
      <c r="TT10" s="47">
        <v>176648.25</v>
      </c>
      <c r="TU10" s="47">
        <v>166443.65</v>
      </c>
      <c r="TV10" s="47">
        <v>181083.57</v>
      </c>
      <c r="TW10" s="47">
        <v>170878.97</v>
      </c>
      <c r="TX10" s="47">
        <v>160674.37</v>
      </c>
      <c r="TY10" s="47">
        <v>150469.76999999999</v>
      </c>
      <c r="TZ10" s="47">
        <v>175314.29</v>
      </c>
      <c r="UA10" s="47">
        <v>165109.69</v>
      </c>
      <c r="UB10" s="47">
        <v>154905.09</v>
      </c>
      <c r="UC10" s="47">
        <v>144700.49</v>
      </c>
      <c r="UD10" s="47">
        <v>134495.89000000001</v>
      </c>
      <c r="UE10" s="47">
        <v>169545.01</v>
      </c>
      <c r="UF10" s="47">
        <v>159340.41</v>
      </c>
      <c r="UG10" s="47">
        <v>149135.81</v>
      </c>
      <c r="UH10" s="47">
        <v>138931.21</v>
      </c>
      <c r="UI10" s="47">
        <v>128726.61</v>
      </c>
      <c r="UJ10" s="47">
        <v>121083.05</v>
      </c>
      <c r="UK10" s="47">
        <v>344932.29</v>
      </c>
      <c r="UL10" s="47">
        <v>323998.56</v>
      </c>
      <c r="UM10" s="47">
        <v>317960.82</v>
      </c>
      <c r="UN10" s="47">
        <v>307281.39</v>
      </c>
      <c r="UO10" s="47">
        <v>303064.83</v>
      </c>
      <c r="UP10" s="47">
        <v>297027.09000000003</v>
      </c>
      <c r="UQ10" s="47">
        <v>286347.65999999997</v>
      </c>
      <c r="UR10" s="47">
        <v>290989.36</v>
      </c>
      <c r="US10" s="47">
        <v>280309.93</v>
      </c>
      <c r="UT10" s="47">
        <v>269699.03000000003</v>
      </c>
      <c r="UU10" s="47">
        <v>282131.09999999998</v>
      </c>
      <c r="UV10" s="47">
        <v>276093.36</v>
      </c>
      <c r="UW10" s="47">
        <v>265535.31</v>
      </c>
      <c r="UX10" s="47">
        <v>270118.84000000003</v>
      </c>
      <c r="UY10" s="47">
        <v>259573.24</v>
      </c>
      <c r="UZ10" s="47">
        <v>249027.63</v>
      </c>
      <c r="VA10" s="47">
        <v>264156.77</v>
      </c>
      <c r="VB10" s="47">
        <v>253611.16</v>
      </c>
      <c r="VC10" s="47">
        <v>243065.56</v>
      </c>
      <c r="VD10" s="47">
        <v>232519.95</v>
      </c>
      <c r="VE10" s="47">
        <v>261371.58</v>
      </c>
      <c r="VF10" s="47">
        <v>255409.51</v>
      </c>
      <c r="VG10" s="47">
        <v>244863.91</v>
      </c>
      <c r="VH10" s="47">
        <v>249447.44</v>
      </c>
      <c r="VI10" s="47">
        <v>238901.83</v>
      </c>
      <c r="VJ10" s="47">
        <v>228356.23</v>
      </c>
      <c r="VK10" s="47">
        <v>243485.37</v>
      </c>
      <c r="VL10" s="47">
        <v>232939.76</v>
      </c>
      <c r="VM10" s="47">
        <v>222394.16</v>
      </c>
      <c r="VN10" s="47">
        <v>211848.55</v>
      </c>
      <c r="VO10" s="47">
        <v>237523.29</v>
      </c>
      <c r="VP10" s="47">
        <v>226977.69</v>
      </c>
      <c r="VQ10" s="47">
        <v>216432.08</v>
      </c>
      <c r="VR10" s="47">
        <v>205886.48</v>
      </c>
      <c r="VS10" s="47">
        <v>195622.49</v>
      </c>
      <c r="VT10" s="47">
        <v>240700.18</v>
      </c>
      <c r="VU10" s="47">
        <v>234738.11</v>
      </c>
      <c r="VV10" s="47">
        <v>224192.5</v>
      </c>
      <c r="VW10" s="47">
        <v>228776.04</v>
      </c>
      <c r="VX10" s="47">
        <v>218230.43</v>
      </c>
      <c r="VY10" s="47">
        <v>207684.83</v>
      </c>
      <c r="VZ10" s="47">
        <v>222813.96</v>
      </c>
      <c r="WA10" s="47">
        <v>212268.36</v>
      </c>
      <c r="WB10" s="47">
        <v>201798.01</v>
      </c>
      <c r="WC10" s="47">
        <v>191593.41</v>
      </c>
      <c r="WD10" s="47">
        <v>216851.89</v>
      </c>
      <c r="WE10" s="47">
        <v>206306.29</v>
      </c>
      <c r="WF10" s="47">
        <v>196028.73</v>
      </c>
      <c r="WG10" s="47">
        <v>185824.13</v>
      </c>
      <c r="WH10" s="47">
        <v>175619.53</v>
      </c>
      <c r="WI10" s="47">
        <v>210889.82</v>
      </c>
      <c r="WJ10" s="47">
        <v>200464.05</v>
      </c>
      <c r="WK10" s="47">
        <v>190259.45</v>
      </c>
      <c r="WL10" s="47">
        <v>180054.85</v>
      </c>
      <c r="WM10" s="47">
        <v>169850.25</v>
      </c>
      <c r="WN10" s="47">
        <v>159645.65</v>
      </c>
      <c r="WO10" s="47">
        <v>220028.78</v>
      </c>
      <c r="WP10" s="47">
        <v>214066.71</v>
      </c>
      <c r="WQ10" s="47">
        <v>203538.2</v>
      </c>
      <c r="WR10" s="47">
        <v>208104.63</v>
      </c>
      <c r="WS10" s="47">
        <v>197768.92</v>
      </c>
      <c r="WT10" s="47">
        <v>187564.32</v>
      </c>
      <c r="WU10" s="47">
        <v>202204.24</v>
      </c>
      <c r="WV10" s="47">
        <v>191999.64</v>
      </c>
      <c r="WW10" s="47">
        <v>181795.04</v>
      </c>
      <c r="WX10" s="47">
        <v>171590.44</v>
      </c>
      <c r="WY10" s="47">
        <v>196434.96</v>
      </c>
      <c r="WZ10" s="47">
        <v>186230.36</v>
      </c>
      <c r="XA10" s="47">
        <v>176025.76</v>
      </c>
      <c r="XB10" s="47">
        <v>165821.16</v>
      </c>
      <c r="XC10" s="47">
        <v>155616.56</v>
      </c>
      <c r="XD10" s="47">
        <v>190665.68</v>
      </c>
      <c r="XE10" s="47">
        <v>180461.08</v>
      </c>
      <c r="XF10" s="47">
        <v>170256.48</v>
      </c>
      <c r="XG10" s="47">
        <v>160051.88</v>
      </c>
      <c r="XH10" s="47">
        <v>149847.28</v>
      </c>
      <c r="XI10" s="47">
        <v>139642.68</v>
      </c>
      <c r="XJ10" s="47">
        <v>184896.4</v>
      </c>
      <c r="XK10" s="47">
        <v>174691.8</v>
      </c>
      <c r="XL10" s="47">
        <v>164487.20000000001</v>
      </c>
      <c r="XM10" s="47">
        <v>154282.6</v>
      </c>
      <c r="XN10" s="47">
        <v>144078</v>
      </c>
      <c r="XO10" s="47">
        <v>133873.4</v>
      </c>
      <c r="XP10" s="47">
        <v>126229.84</v>
      </c>
      <c r="XQ10" s="47">
        <v>226727.95</v>
      </c>
      <c r="XR10" s="47">
        <v>245095.59</v>
      </c>
      <c r="XS10" s="47">
        <v>272547.65000000002</v>
      </c>
      <c r="XT10" s="47">
        <v>291115.99</v>
      </c>
      <c r="XU10" s="47">
        <v>87959.43</v>
      </c>
      <c r="XV10" s="47">
        <v>107077.21</v>
      </c>
      <c r="XW10" s="47">
        <v>123514.59</v>
      </c>
      <c r="XX10" s="47">
        <v>148830.29</v>
      </c>
      <c r="XY10" s="47">
        <v>168253.14</v>
      </c>
      <c r="XZ10" s="47">
        <v>194817.51</v>
      </c>
      <c r="YA10" s="47">
        <v>212876.62</v>
      </c>
      <c r="YB10" s="47">
        <v>240328.69</v>
      </c>
      <c r="YC10" s="47">
        <v>258696.33</v>
      </c>
      <c r="YD10" s="47">
        <v>286288.59999999998</v>
      </c>
      <c r="YE10" s="47">
        <v>304889.33</v>
      </c>
      <c r="YF10" s="47">
        <v>107777.41</v>
      </c>
      <c r="YG10" s="47">
        <v>130047.67</v>
      </c>
      <c r="YH10" s="47">
        <v>144217.53</v>
      </c>
      <c r="YI10" s="47">
        <v>172431.05</v>
      </c>
      <c r="YJ10" s="47">
        <v>190204.75</v>
      </c>
      <c r="YK10" s="47">
        <v>217194.15</v>
      </c>
      <c r="YL10" s="47">
        <v>235561.79</v>
      </c>
      <c r="YM10" s="47">
        <v>263013.86</v>
      </c>
      <c r="YN10" s="47">
        <v>281461.21000000002</v>
      </c>
      <c r="YO10" s="47">
        <v>309261.65000000002</v>
      </c>
      <c r="YP10" s="47">
        <v>327862.38</v>
      </c>
      <c r="YQ10" s="47">
        <v>121875.44</v>
      </c>
      <c r="YR10" s="47">
        <v>140885.29999999999</v>
      </c>
      <c r="YS10" s="47">
        <v>159027.63</v>
      </c>
      <c r="YT10" s="47">
        <v>185592</v>
      </c>
      <c r="YU10" s="47">
        <v>203365.69</v>
      </c>
      <c r="YV10" s="47">
        <v>230794.89</v>
      </c>
      <c r="YW10" s="47">
        <v>249162.53</v>
      </c>
      <c r="YX10" s="47">
        <v>276633.82</v>
      </c>
      <c r="YY10" s="47">
        <v>295234.55</v>
      </c>
      <c r="YZ10" s="47">
        <v>323034.99</v>
      </c>
      <c r="ZA10" s="47">
        <v>341635.72</v>
      </c>
      <c r="ZB10" s="47">
        <v>143244.25</v>
      </c>
      <c r="ZC10" s="47">
        <v>164486.06</v>
      </c>
      <c r="ZD10" s="47">
        <v>180979.24</v>
      </c>
      <c r="ZE10" s="47">
        <v>207660.35</v>
      </c>
      <c r="ZF10" s="47">
        <v>226027.99</v>
      </c>
      <c r="ZG10" s="47">
        <v>253480.06</v>
      </c>
      <c r="ZH10" s="47">
        <v>271847.7</v>
      </c>
      <c r="ZI10" s="47">
        <v>299606.87</v>
      </c>
      <c r="ZJ10" s="47">
        <v>318207.59999999998</v>
      </c>
      <c r="ZK10" s="47">
        <v>346008.04</v>
      </c>
      <c r="ZL10" s="47">
        <v>364608.77</v>
      </c>
      <c r="ZM10" s="47">
        <v>157213.6</v>
      </c>
      <c r="ZN10" s="47">
        <v>177647</v>
      </c>
      <c r="ZO10" s="47">
        <v>194140.18</v>
      </c>
      <c r="ZP10" s="47">
        <v>221261.09</v>
      </c>
      <c r="ZQ10" s="47">
        <v>239628.73</v>
      </c>
      <c r="ZR10" s="47">
        <v>267080.8</v>
      </c>
      <c r="ZS10" s="47">
        <v>285579.76</v>
      </c>
      <c r="ZT10" s="47">
        <v>313380.21000000002</v>
      </c>
      <c r="ZU10" s="47">
        <v>331980.94</v>
      </c>
      <c r="ZV10" s="47">
        <v>359781.38</v>
      </c>
      <c r="ZW10" s="47">
        <v>380320.6</v>
      </c>
      <c r="ZX10" s="47">
        <v>179973.62</v>
      </c>
      <c r="ZY10" s="47">
        <v>199598.62</v>
      </c>
      <c r="ZZ10" s="47">
        <v>216494.2</v>
      </c>
      <c r="AAA10" s="47">
        <v>243946.26</v>
      </c>
      <c r="AAB10" s="47">
        <v>262313.90000000002</v>
      </c>
      <c r="AAC10" s="47">
        <v>289952.08</v>
      </c>
      <c r="AAD10" s="47">
        <v>308552.81</v>
      </c>
      <c r="AAE10" s="47">
        <v>336353.26</v>
      </c>
      <c r="AAF10" s="47">
        <v>354953.99</v>
      </c>
      <c r="AAG10" s="47">
        <v>385377.43</v>
      </c>
      <c r="AAH10" s="47">
        <v>406890.21</v>
      </c>
      <c r="AAI10" s="47">
        <v>193942.97</v>
      </c>
      <c r="AAJ10" s="47">
        <v>213050.61</v>
      </c>
      <c r="AAK10" s="47">
        <v>230094.94</v>
      </c>
      <c r="AAL10" s="47">
        <v>257547</v>
      </c>
      <c r="AAM10" s="47">
        <v>275924.98</v>
      </c>
      <c r="AAN10" s="47">
        <v>303725.42</v>
      </c>
      <c r="AAO10" s="47">
        <v>322326.15000000002</v>
      </c>
      <c r="AAP10" s="47">
        <v>350126.59</v>
      </c>
      <c r="AAQ10" s="47">
        <v>369154.3</v>
      </c>
      <c r="AAR10" s="47">
        <v>401307.07</v>
      </c>
      <c r="AAS10" s="47">
        <v>422819.85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917B4C"/>
  </sheetPr>
  <dimension ref="A1:AAS10"/>
  <sheetViews>
    <sheetView workbookViewId="0">
      <selection activeCell="L7" sqref="L7"/>
    </sheetView>
  </sheetViews>
  <sheetFormatPr baseColWidth="10" defaultColWidth="8.83203125" defaultRowHeight="15" x14ac:dyDescent="0.2"/>
  <sheetData>
    <row r="1" spans="1:721" x14ac:dyDescent="0.2">
      <c r="A1" t="s">
        <v>31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  <c r="IW1">
        <v>255</v>
      </c>
      <c r="IX1">
        <v>256</v>
      </c>
      <c r="IY1">
        <v>257</v>
      </c>
      <c r="IZ1">
        <v>258</v>
      </c>
      <c r="JA1">
        <v>259</v>
      </c>
      <c r="JB1">
        <v>260</v>
      </c>
      <c r="JC1">
        <v>261</v>
      </c>
      <c r="JD1">
        <v>262</v>
      </c>
      <c r="JE1">
        <v>263</v>
      </c>
      <c r="JF1">
        <v>264</v>
      </c>
      <c r="JG1">
        <v>265</v>
      </c>
      <c r="JH1">
        <v>266</v>
      </c>
      <c r="JI1">
        <v>267</v>
      </c>
      <c r="JJ1">
        <v>268</v>
      </c>
      <c r="JK1">
        <v>269</v>
      </c>
      <c r="JL1">
        <v>270</v>
      </c>
      <c r="JM1">
        <v>271</v>
      </c>
      <c r="JN1">
        <v>272</v>
      </c>
      <c r="JO1">
        <v>273</v>
      </c>
      <c r="JP1">
        <v>274</v>
      </c>
      <c r="JQ1">
        <v>275</v>
      </c>
      <c r="JR1">
        <v>276</v>
      </c>
      <c r="JS1">
        <v>277</v>
      </c>
      <c r="JT1">
        <v>278</v>
      </c>
      <c r="JU1">
        <v>279</v>
      </c>
      <c r="JV1">
        <v>280</v>
      </c>
      <c r="JW1">
        <v>281</v>
      </c>
      <c r="JX1">
        <v>282</v>
      </c>
      <c r="JY1">
        <v>283</v>
      </c>
      <c r="JZ1">
        <v>284</v>
      </c>
      <c r="KA1">
        <v>285</v>
      </c>
      <c r="KB1">
        <v>286</v>
      </c>
      <c r="KC1">
        <v>287</v>
      </c>
      <c r="KD1">
        <v>288</v>
      </c>
      <c r="KE1">
        <v>289</v>
      </c>
      <c r="KF1">
        <v>290</v>
      </c>
      <c r="KG1">
        <v>291</v>
      </c>
      <c r="KH1">
        <v>292</v>
      </c>
      <c r="KI1">
        <v>293</v>
      </c>
      <c r="KJ1">
        <v>294</v>
      </c>
      <c r="KK1">
        <v>295</v>
      </c>
      <c r="KL1">
        <v>296</v>
      </c>
      <c r="KM1">
        <v>297</v>
      </c>
      <c r="KN1">
        <v>298</v>
      </c>
      <c r="KO1">
        <v>299</v>
      </c>
      <c r="KP1">
        <v>300</v>
      </c>
      <c r="KQ1">
        <v>301</v>
      </c>
      <c r="KR1">
        <v>302</v>
      </c>
      <c r="KS1">
        <v>303</v>
      </c>
      <c r="KT1">
        <v>304</v>
      </c>
      <c r="KU1">
        <v>305</v>
      </c>
      <c r="KV1">
        <v>306</v>
      </c>
      <c r="KW1">
        <v>307</v>
      </c>
      <c r="KX1">
        <v>308</v>
      </c>
      <c r="KY1">
        <v>309</v>
      </c>
      <c r="KZ1">
        <v>310</v>
      </c>
      <c r="LA1">
        <v>311</v>
      </c>
      <c r="LB1">
        <v>312</v>
      </c>
      <c r="LC1">
        <v>313</v>
      </c>
      <c r="LD1">
        <v>314</v>
      </c>
      <c r="LE1">
        <v>315</v>
      </c>
      <c r="LF1">
        <v>316</v>
      </c>
      <c r="LG1">
        <v>317</v>
      </c>
      <c r="LH1">
        <v>318</v>
      </c>
      <c r="LI1">
        <v>319</v>
      </c>
      <c r="LJ1">
        <v>320</v>
      </c>
      <c r="LK1">
        <v>321</v>
      </c>
      <c r="LL1">
        <v>322</v>
      </c>
      <c r="LM1">
        <v>323</v>
      </c>
      <c r="LN1">
        <v>324</v>
      </c>
      <c r="LO1">
        <v>325</v>
      </c>
      <c r="LP1">
        <v>326</v>
      </c>
      <c r="LQ1">
        <v>327</v>
      </c>
      <c r="LR1">
        <v>328</v>
      </c>
      <c r="LS1">
        <v>329</v>
      </c>
      <c r="LT1">
        <v>330</v>
      </c>
      <c r="LU1">
        <v>331</v>
      </c>
      <c r="LV1">
        <v>332</v>
      </c>
      <c r="LW1">
        <v>333</v>
      </c>
      <c r="LX1">
        <v>334</v>
      </c>
      <c r="LY1">
        <v>335</v>
      </c>
      <c r="LZ1">
        <v>336</v>
      </c>
      <c r="MA1">
        <v>337</v>
      </c>
      <c r="MB1">
        <v>338</v>
      </c>
      <c r="MC1">
        <v>339</v>
      </c>
      <c r="MD1">
        <v>340</v>
      </c>
      <c r="ME1">
        <v>341</v>
      </c>
      <c r="MF1">
        <v>342</v>
      </c>
      <c r="MG1">
        <v>343</v>
      </c>
      <c r="MH1">
        <v>344</v>
      </c>
      <c r="MI1">
        <v>345</v>
      </c>
      <c r="MJ1">
        <v>346</v>
      </c>
      <c r="MK1">
        <v>347</v>
      </c>
      <c r="ML1">
        <v>348</v>
      </c>
      <c r="MM1">
        <v>349</v>
      </c>
      <c r="MN1">
        <v>350</v>
      </c>
      <c r="MO1">
        <v>351</v>
      </c>
      <c r="MP1">
        <v>352</v>
      </c>
      <c r="MQ1">
        <v>353</v>
      </c>
      <c r="MR1">
        <v>354</v>
      </c>
      <c r="MS1">
        <v>355</v>
      </c>
      <c r="MT1">
        <v>356</v>
      </c>
      <c r="MU1">
        <v>357</v>
      </c>
      <c r="MV1">
        <v>358</v>
      </c>
      <c r="MW1">
        <v>359</v>
      </c>
      <c r="MX1">
        <v>360</v>
      </c>
      <c r="MY1">
        <v>361</v>
      </c>
      <c r="MZ1">
        <v>362</v>
      </c>
      <c r="NA1">
        <v>363</v>
      </c>
      <c r="NB1">
        <v>364</v>
      </c>
      <c r="NC1">
        <v>365</v>
      </c>
      <c r="ND1">
        <v>366</v>
      </c>
      <c r="NE1">
        <v>367</v>
      </c>
      <c r="NF1">
        <v>368</v>
      </c>
      <c r="NG1">
        <v>369</v>
      </c>
      <c r="NH1">
        <v>370</v>
      </c>
      <c r="NI1">
        <v>371</v>
      </c>
      <c r="NJ1">
        <v>372</v>
      </c>
      <c r="NK1">
        <v>373</v>
      </c>
      <c r="NL1">
        <v>374</v>
      </c>
      <c r="NM1">
        <v>375</v>
      </c>
      <c r="NN1">
        <v>376</v>
      </c>
      <c r="NO1">
        <v>377</v>
      </c>
      <c r="NP1">
        <v>378</v>
      </c>
      <c r="NQ1">
        <v>379</v>
      </c>
      <c r="NR1">
        <v>380</v>
      </c>
      <c r="NS1">
        <v>381</v>
      </c>
      <c r="NT1">
        <v>382</v>
      </c>
      <c r="NU1">
        <v>383</v>
      </c>
      <c r="NV1">
        <v>384</v>
      </c>
      <c r="NW1">
        <v>385</v>
      </c>
      <c r="NX1">
        <v>386</v>
      </c>
      <c r="NY1">
        <v>387</v>
      </c>
      <c r="NZ1">
        <v>388</v>
      </c>
      <c r="OA1">
        <v>389</v>
      </c>
      <c r="OB1">
        <v>390</v>
      </c>
      <c r="OC1">
        <v>391</v>
      </c>
      <c r="OD1">
        <v>392</v>
      </c>
      <c r="OE1">
        <v>393</v>
      </c>
      <c r="OF1">
        <v>394</v>
      </c>
      <c r="OG1">
        <v>395</v>
      </c>
      <c r="OH1">
        <v>396</v>
      </c>
      <c r="OI1">
        <v>397</v>
      </c>
      <c r="OJ1">
        <v>398</v>
      </c>
      <c r="OK1">
        <v>399</v>
      </c>
      <c r="OL1">
        <v>400</v>
      </c>
      <c r="OM1">
        <v>401</v>
      </c>
      <c r="ON1">
        <v>402</v>
      </c>
      <c r="OO1">
        <v>403</v>
      </c>
      <c r="OP1">
        <v>404</v>
      </c>
      <c r="OQ1">
        <v>405</v>
      </c>
      <c r="OR1">
        <v>406</v>
      </c>
      <c r="OS1">
        <v>407</v>
      </c>
      <c r="OT1">
        <v>408</v>
      </c>
      <c r="OU1">
        <v>409</v>
      </c>
      <c r="OV1">
        <v>410</v>
      </c>
      <c r="OW1">
        <v>411</v>
      </c>
      <c r="OX1">
        <v>412</v>
      </c>
      <c r="OY1">
        <v>413</v>
      </c>
      <c r="OZ1">
        <v>414</v>
      </c>
      <c r="PA1">
        <v>415</v>
      </c>
      <c r="PB1">
        <v>416</v>
      </c>
      <c r="PC1">
        <v>417</v>
      </c>
      <c r="PD1">
        <v>418</v>
      </c>
      <c r="PE1">
        <v>419</v>
      </c>
      <c r="PF1">
        <v>420</v>
      </c>
      <c r="PG1">
        <v>421</v>
      </c>
      <c r="PH1">
        <v>422</v>
      </c>
      <c r="PI1">
        <v>423</v>
      </c>
      <c r="PJ1">
        <v>424</v>
      </c>
      <c r="PK1">
        <v>425</v>
      </c>
      <c r="PL1">
        <v>426</v>
      </c>
      <c r="PM1">
        <v>427</v>
      </c>
      <c r="PN1">
        <v>428</v>
      </c>
      <c r="PO1">
        <v>429</v>
      </c>
      <c r="PP1">
        <v>430</v>
      </c>
      <c r="PQ1">
        <v>431</v>
      </c>
      <c r="PR1">
        <v>432</v>
      </c>
      <c r="PS1">
        <v>433</v>
      </c>
      <c r="PT1">
        <v>434</v>
      </c>
      <c r="PU1">
        <v>435</v>
      </c>
      <c r="PV1">
        <v>436</v>
      </c>
      <c r="PW1">
        <v>437</v>
      </c>
      <c r="PX1">
        <v>438</v>
      </c>
      <c r="PY1">
        <v>439</v>
      </c>
      <c r="PZ1">
        <v>440</v>
      </c>
      <c r="QA1">
        <v>441</v>
      </c>
      <c r="QB1">
        <v>442</v>
      </c>
      <c r="QC1">
        <v>443</v>
      </c>
      <c r="QD1">
        <v>444</v>
      </c>
      <c r="QE1">
        <v>445</v>
      </c>
      <c r="QF1">
        <v>446</v>
      </c>
      <c r="QG1">
        <v>447</v>
      </c>
      <c r="QH1">
        <v>448</v>
      </c>
      <c r="QI1">
        <v>449</v>
      </c>
      <c r="QJ1">
        <v>450</v>
      </c>
      <c r="QK1">
        <v>451</v>
      </c>
      <c r="QL1">
        <v>452</v>
      </c>
      <c r="QM1">
        <v>453</v>
      </c>
      <c r="QN1">
        <v>454</v>
      </c>
      <c r="QO1">
        <v>455</v>
      </c>
      <c r="QP1">
        <v>456</v>
      </c>
      <c r="QQ1">
        <v>457</v>
      </c>
      <c r="QR1">
        <v>458</v>
      </c>
      <c r="QS1">
        <v>459</v>
      </c>
      <c r="QT1">
        <v>460</v>
      </c>
      <c r="QU1">
        <v>461</v>
      </c>
      <c r="QV1">
        <v>462</v>
      </c>
      <c r="QW1">
        <v>463</v>
      </c>
      <c r="QX1">
        <v>464</v>
      </c>
      <c r="QY1">
        <v>465</v>
      </c>
      <c r="QZ1">
        <v>466</v>
      </c>
      <c r="RA1">
        <v>467</v>
      </c>
      <c r="RB1">
        <v>468</v>
      </c>
      <c r="RC1">
        <v>469</v>
      </c>
      <c r="RD1">
        <v>470</v>
      </c>
      <c r="RE1">
        <v>471</v>
      </c>
      <c r="RF1">
        <v>472</v>
      </c>
      <c r="RG1">
        <v>473</v>
      </c>
      <c r="RH1">
        <v>474</v>
      </c>
      <c r="RI1">
        <v>475</v>
      </c>
      <c r="RJ1">
        <v>476</v>
      </c>
      <c r="RK1">
        <v>477</v>
      </c>
      <c r="RL1">
        <v>478</v>
      </c>
      <c r="RM1">
        <v>479</v>
      </c>
      <c r="RN1">
        <v>480</v>
      </c>
      <c r="RO1">
        <v>481</v>
      </c>
      <c r="RP1">
        <v>482</v>
      </c>
      <c r="RQ1">
        <v>483</v>
      </c>
      <c r="RR1">
        <v>484</v>
      </c>
      <c r="RS1">
        <v>485</v>
      </c>
      <c r="RT1">
        <v>486</v>
      </c>
      <c r="RU1">
        <v>487</v>
      </c>
      <c r="RV1">
        <v>488</v>
      </c>
      <c r="RW1">
        <v>489</v>
      </c>
      <c r="RX1">
        <v>490</v>
      </c>
      <c r="RY1">
        <v>491</v>
      </c>
      <c r="RZ1">
        <v>492</v>
      </c>
      <c r="SA1">
        <v>493</v>
      </c>
      <c r="SB1">
        <v>494</v>
      </c>
      <c r="SC1">
        <v>495</v>
      </c>
      <c r="SD1">
        <v>496</v>
      </c>
      <c r="SE1">
        <v>497</v>
      </c>
      <c r="SF1">
        <v>498</v>
      </c>
      <c r="SG1">
        <v>499</v>
      </c>
      <c r="SH1">
        <v>500</v>
      </c>
      <c r="SI1">
        <v>501</v>
      </c>
      <c r="SJ1">
        <v>502</v>
      </c>
      <c r="SK1">
        <v>503</v>
      </c>
      <c r="SL1">
        <v>504</v>
      </c>
      <c r="SM1">
        <v>505</v>
      </c>
      <c r="SN1">
        <v>506</v>
      </c>
      <c r="SO1">
        <v>507</v>
      </c>
      <c r="SP1">
        <v>508</v>
      </c>
      <c r="SQ1">
        <v>509</v>
      </c>
      <c r="SR1">
        <v>510</v>
      </c>
      <c r="SS1">
        <v>511</v>
      </c>
      <c r="ST1">
        <v>512</v>
      </c>
      <c r="SU1">
        <v>513</v>
      </c>
      <c r="SV1">
        <v>514</v>
      </c>
      <c r="SW1">
        <v>515</v>
      </c>
      <c r="SX1">
        <v>516</v>
      </c>
      <c r="SY1">
        <v>517</v>
      </c>
      <c r="SZ1">
        <v>518</v>
      </c>
      <c r="TA1">
        <v>519</v>
      </c>
      <c r="TB1">
        <v>520</v>
      </c>
      <c r="TC1">
        <v>521</v>
      </c>
      <c r="TD1">
        <v>522</v>
      </c>
      <c r="TE1">
        <v>523</v>
      </c>
      <c r="TF1">
        <v>524</v>
      </c>
      <c r="TG1">
        <v>525</v>
      </c>
      <c r="TH1">
        <v>526</v>
      </c>
      <c r="TI1">
        <v>527</v>
      </c>
      <c r="TJ1">
        <v>528</v>
      </c>
      <c r="TK1">
        <v>529</v>
      </c>
      <c r="TL1">
        <v>530</v>
      </c>
      <c r="TM1">
        <v>531</v>
      </c>
      <c r="TN1">
        <v>532</v>
      </c>
      <c r="TO1">
        <v>533</v>
      </c>
      <c r="TP1">
        <v>534</v>
      </c>
      <c r="TQ1">
        <v>535</v>
      </c>
      <c r="TR1">
        <v>536</v>
      </c>
      <c r="TS1">
        <v>537</v>
      </c>
      <c r="TT1">
        <v>538</v>
      </c>
      <c r="TU1">
        <v>539</v>
      </c>
      <c r="TV1">
        <v>540</v>
      </c>
      <c r="TW1">
        <v>541</v>
      </c>
      <c r="TX1">
        <v>542</v>
      </c>
      <c r="TY1">
        <v>543</v>
      </c>
      <c r="TZ1">
        <v>544</v>
      </c>
      <c r="UA1">
        <v>545</v>
      </c>
      <c r="UB1">
        <v>546</v>
      </c>
      <c r="UC1">
        <v>547</v>
      </c>
      <c r="UD1">
        <v>548</v>
      </c>
      <c r="UE1">
        <v>549</v>
      </c>
      <c r="UF1">
        <v>550</v>
      </c>
      <c r="UG1">
        <v>551</v>
      </c>
      <c r="UH1">
        <v>552</v>
      </c>
      <c r="UI1">
        <v>553</v>
      </c>
      <c r="UJ1">
        <v>554</v>
      </c>
      <c r="UK1">
        <v>555</v>
      </c>
      <c r="UL1">
        <v>556</v>
      </c>
      <c r="UM1">
        <v>557</v>
      </c>
      <c r="UN1">
        <v>558</v>
      </c>
      <c r="UO1">
        <v>559</v>
      </c>
      <c r="UP1">
        <v>560</v>
      </c>
      <c r="UQ1">
        <v>561</v>
      </c>
      <c r="UR1">
        <v>562</v>
      </c>
      <c r="US1">
        <v>563</v>
      </c>
      <c r="UT1">
        <v>564</v>
      </c>
      <c r="UU1">
        <v>565</v>
      </c>
      <c r="UV1">
        <v>566</v>
      </c>
      <c r="UW1">
        <v>567</v>
      </c>
      <c r="UX1">
        <v>568</v>
      </c>
      <c r="UY1">
        <v>569</v>
      </c>
      <c r="UZ1">
        <v>570</v>
      </c>
      <c r="VA1">
        <v>571</v>
      </c>
      <c r="VB1">
        <v>572</v>
      </c>
      <c r="VC1">
        <v>573</v>
      </c>
      <c r="VD1">
        <v>574</v>
      </c>
      <c r="VE1">
        <v>575</v>
      </c>
      <c r="VF1">
        <v>576</v>
      </c>
      <c r="VG1">
        <v>577</v>
      </c>
      <c r="VH1">
        <v>578</v>
      </c>
      <c r="VI1">
        <v>579</v>
      </c>
      <c r="VJ1">
        <v>580</v>
      </c>
      <c r="VK1">
        <v>581</v>
      </c>
      <c r="VL1">
        <v>582</v>
      </c>
      <c r="VM1">
        <v>583</v>
      </c>
      <c r="VN1">
        <v>584</v>
      </c>
      <c r="VO1">
        <v>585</v>
      </c>
      <c r="VP1">
        <v>586</v>
      </c>
      <c r="VQ1">
        <v>587</v>
      </c>
      <c r="VR1">
        <v>588</v>
      </c>
      <c r="VS1">
        <v>589</v>
      </c>
      <c r="VT1">
        <v>590</v>
      </c>
      <c r="VU1">
        <v>591</v>
      </c>
      <c r="VV1">
        <v>592</v>
      </c>
      <c r="VW1">
        <v>593</v>
      </c>
      <c r="VX1">
        <v>594</v>
      </c>
      <c r="VY1">
        <v>595</v>
      </c>
      <c r="VZ1">
        <v>596</v>
      </c>
      <c r="WA1">
        <v>597</v>
      </c>
      <c r="WB1">
        <v>598</v>
      </c>
      <c r="WC1">
        <v>599</v>
      </c>
      <c r="WD1">
        <v>600</v>
      </c>
      <c r="WE1">
        <v>601</v>
      </c>
      <c r="WF1">
        <v>602</v>
      </c>
      <c r="WG1">
        <v>603</v>
      </c>
      <c r="WH1">
        <v>604</v>
      </c>
      <c r="WI1">
        <v>605</v>
      </c>
      <c r="WJ1">
        <v>606</v>
      </c>
      <c r="WK1">
        <v>607</v>
      </c>
      <c r="WL1">
        <v>608</v>
      </c>
      <c r="WM1">
        <v>609</v>
      </c>
      <c r="WN1">
        <v>610</v>
      </c>
      <c r="WO1">
        <v>611</v>
      </c>
      <c r="WP1">
        <v>612</v>
      </c>
      <c r="WQ1">
        <v>613</v>
      </c>
      <c r="WR1">
        <v>614</v>
      </c>
      <c r="WS1">
        <v>615</v>
      </c>
      <c r="WT1">
        <v>616</v>
      </c>
      <c r="WU1">
        <v>617</v>
      </c>
      <c r="WV1">
        <v>618</v>
      </c>
      <c r="WW1">
        <v>619</v>
      </c>
      <c r="WX1">
        <v>620</v>
      </c>
      <c r="WY1">
        <v>621</v>
      </c>
      <c r="WZ1">
        <v>622</v>
      </c>
      <c r="XA1">
        <v>623</v>
      </c>
      <c r="XB1">
        <v>624</v>
      </c>
      <c r="XC1">
        <v>625</v>
      </c>
      <c r="XD1">
        <v>626</v>
      </c>
      <c r="XE1">
        <v>627</v>
      </c>
      <c r="XF1">
        <v>628</v>
      </c>
      <c r="XG1">
        <v>629</v>
      </c>
      <c r="XH1">
        <v>630</v>
      </c>
      <c r="XI1">
        <v>631</v>
      </c>
      <c r="XJ1">
        <v>632</v>
      </c>
      <c r="XK1">
        <v>633</v>
      </c>
      <c r="XL1">
        <v>634</v>
      </c>
      <c r="XM1">
        <v>635</v>
      </c>
      <c r="XN1">
        <v>636</v>
      </c>
      <c r="XO1">
        <v>637</v>
      </c>
      <c r="XP1">
        <v>638</v>
      </c>
      <c r="XQ1">
        <v>639</v>
      </c>
      <c r="XR1">
        <v>640</v>
      </c>
      <c r="XS1">
        <v>641</v>
      </c>
      <c r="XT1">
        <v>642</v>
      </c>
      <c r="XU1">
        <v>643</v>
      </c>
      <c r="XV1">
        <v>644</v>
      </c>
      <c r="XW1">
        <v>645</v>
      </c>
      <c r="XX1">
        <v>646</v>
      </c>
      <c r="XY1">
        <v>647</v>
      </c>
      <c r="XZ1">
        <v>648</v>
      </c>
      <c r="YA1">
        <v>649</v>
      </c>
      <c r="YB1">
        <v>650</v>
      </c>
      <c r="YC1">
        <v>651</v>
      </c>
      <c r="YD1">
        <v>652</v>
      </c>
      <c r="YE1">
        <v>653</v>
      </c>
      <c r="YF1">
        <v>654</v>
      </c>
      <c r="YG1">
        <v>655</v>
      </c>
      <c r="YH1">
        <v>656</v>
      </c>
      <c r="YI1">
        <v>657</v>
      </c>
      <c r="YJ1">
        <v>658</v>
      </c>
      <c r="YK1">
        <v>659</v>
      </c>
      <c r="YL1">
        <v>660</v>
      </c>
      <c r="YM1">
        <v>661</v>
      </c>
      <c r="YN1">
        <v>662</v>
      </c>
      <c r="YO1">
        <v>663</v>
      </c>
      <c r="YP1">
        <v>664</v>
      </c>
      <c r="YQ1">
        <v>665</v>
      </c>
      <c r="YR1">
        <v>666</v>
      </c>
      <c r="YS1">
        <v>667</v>
      </c>
      <c r="YT1">
        <v>668</v>
      </c>
      <c r="YU1">
        <v>669</v>
      </c>
      <c r="YV1">
        <v>670</v>
      </c>
      <c r="YW1">
        <v>671</v>
      </c>
      <c r="YX1">
        <v>672</v>
      </c>
      <c r="YY1">
        <v>673</v>
      </c>
      <c r="YZ1">
        <v>674</v>
      </c>
      <c r="ZA1">
        <v>675</v>
      </c>
      <c r="ZB1">
        <v>676</v>
      </c>
      <c r="ZC1">
        <v>677</v>
      </c>
      <c r="ZD1">
        <v>678</v>
      </c>
      <c r="ZE1">
        <v>679</v>
      </c>
      <c r="ZF1">
        <v>680</v>
      </c>
      <c r="ZG1">
        <v>681</v>
      </c>
      <c r="ZH1">
        <v>682</v>
      </c>
      <c r="ZI1">
        <v>683</v>
      </c>
      <c r="ZJ1">
        <v>684</v>
      </c>
      <c r="ZK1">
        <v>685</v>
      </c>
      <c r="ZL1">
        <v>686</v>
      </c>
      <c r="ZM1">
        <v>687</v>
      </c>
      <c r="ZN1">
        <v>688</v>
      </c>
      <c r="ZO1">
        <v>689</v>
      </c>
      <c r="ZP1">
        <v>690</v>
      </c>
      <c r="ZQ1">
        <v>691</v>
      </c>
      <c r="ZR1">
        <v>692</v>
      </c>
      <c r="ZS1">
        <v>693</v>
      </c>
      <c r="ZT1">
        <v>694</v>
      </c>
      <c r="ZU1">
        <v>695</v>
      </c>
      <c r="ZV1">
        <v>696</v>
      </c>
      <c r="ZW1">
        <v>697</v>
      </c>
      <c r="ZX1">
        <v>698</v>
      </c>
      <c r="ZY1">
        <v>699</v>
      </c>
      <c r="ZZ1">
        <v>700</v>
      </c>
      <c r="AAA1">
        <v>701</v>
      </c>
      <c r="AAB1">
        <v>702</v>
      </c>
      <c r="AAC1">
        <v>703</v>
      </c>
      <c r="AAD1">
        <v>704</v>
      </c>
      <c r="AAE1">
        <v>705</v>
      </c>
      <c r="AAF1">
        <v>706</v>
      </c>
      <c r="AAG1">
        <v>707</v>
      </c>
      <c r="AAH1">
        <v>708</v>
      </c>
      <c r="AAI1">
        <v>709</v>
      </c>
      <c r="AAJ1">
        <v>710</v>
      </c>
      <c r="AAK1">
        <v>711</v>
      </c>
      <c r="AAL1">
        <v>712</v>
      </c>
      <c r="AAM1">
        <v>713</v>
      </c>
      <c r="AAN1">
        <v>714</v>
      </c>
      <c r="AAO1">
        <v>715</v>
      </c>
      <c r="AAP1">
        <v>716</v>
      </c>
      <c r="AAQ1">
        <v>717</v>
      </c>
      <c r="AAR1">
        <v>718</v>
      </c>
      <c r="AAS1">
        <v>719</v>
      </c>
    </row>
    <row r="2" spans="1:721" x14ac:dyDescent="0.2">
      <c r="A2" t="s">
        <v>32</v>
      </c>
      <c r="C2" t="s">
        <v>10</v>
      </c>
      <c r="D2" t="s">
        <v>10</v>
      </c>
      <c r="E2" t="s">
        <v>10</v>
      </c>
      <c r="F2" t="s">
        <v>10</v>
      </c>
      <c r="G2" t="s">
        <v>10</v>
      </c>
      <c r="H2" t="s">
        <v>10</v>
      </c>
      <c r="I2" t="s">
        <v>10</v>
      </c>
      <c r="J2" t="s">
        <v>10</v>
      </c>
      <c r="K2" t="s">
        <v>10</v>
      </c>
      <c r="L2" t="s">
        <v>10</v>
      </c>
      <c r="M2" t="s">
        <v>10</v>
      </c>
      <c r="N2" t="s">
        <v>10</v>
      </c>
      <c r="O2" t="s">
        <v>10</v>
      </c>
      <c r="P2" t="s">
        <v>10</v>
      </c>
      <c r="Q2" t="s">
        <v>10</v>
      </c>
      <c r="R2" t="s">
        <v>10</v>
      </c>
      <c r="S2" t="s">
        <v>10</v>
      </c>
      <c r="T2" t="s">
        <v>10</v>
      </c>
      <c r="U2" t="s">
        <v>10</v>
      </c>
      <c r="V2" t="s">
        <v>10</v>
      </c>
      <c r="W2" t="s">
        <v>10</v>
      </c>
      <c r="X2" t="s">
        <v>10</v>
      </c>
      <c r="Y2" t="s">
        <v>10</v>
      </c>
      <c r="Z2" t="s">
        <v>10</v>
      </c>
      <c r="AA2" t="s">
        <v>10</v>
      </c>
      <c r="AB2" t="s">
        <v>10</v>
      </c>
      <c r="AC2" t="s">
        <v>10</v>
      </c>
      <c r="AD2" t="s">
        <v>10</v>
      </c>
      <c r="AE2" t="s">
        <v>10</v>
      </c>
      <c r="AF2" t="s">
        <v>10</v>
      </c>
      <c r="AG2" t="s">
        <v>10</v>
      </c>
      <c r="AH2" t="s">
        <v>10</v>
      </c>
      <c r="AI2" t="s">
        <v>10</v>
      </c>
      <c r="AJ2" t="s">
        <v>10</v>
      </c>
      <c r="AK2" t="s">
        <v>10</v>
      </c>
      <c r="AL2" t="s">
        <v>10</v>
      </c>
      <c r="AM2" t="s">
        <v>10</v>
      </c>
      <c r="AN2" t="s">
        <v>10</v>
      </c>
      <c r="AO2" t="s">
        <v>10</v>
      </c>
      <c r="AP2" t="s">
        <v>10</v>
      </c>
      <c r="AQ2" t="s">
        <v>10</v>
      </c>
      <c r="AR2" t="s">
        <v>10</v>
      </c>
      <c r="AS2" t="s">
        <v>10</v>
      </c>
      <c r="AT2" t="s">
        <v>10</v>
      </c>
      <c r="AU2" t="s">
        <v>10</v>
      </c>
      <c r="AV2" t="s">
        <v>10</v>
      </c>
      <c r="AW2" t="s">
        <v>10</v>
      </c>
      <c r="AX2" t="s">
        <v>10</v>
      </c>
      <c r="AY2" t="s">
        <v>10</v>
      </c>
      <c r="AZ2" t="s">
        <v>10</v>
      </c>
      <c r="BA2" t="s">
        <v>10</v>
      </c>
      <c r="BB2" t="s">
        <v>10</v>
      </c>
      <c r="BC2" t="s">
        <v>10</v>
      </c>
      <c r="BD2" t="s">
        <v>10</v>
      </c>
      <c r="BE2" t="s">
        <v>10</v>
      </c>
      <c r="BF2" t="s">
        <v>10</v>
      </c>
      <c r="BG2" t="s">
        <v>10</v>
      </c>
      <c r="BH2" t="s">
        <v>10</v>
      </c>
      <c r="BI2" t="s">
        <v>10</v>
      </c>
      <c r="BJ2" t="s">
        <v>10</v>
      </c>
      <c r="BK2" t="s">
        <v>10</v>
      </c>
      <c r="BL2" t="s">
        <v>10</v>
      </c>
      <c r="BM2" t="s">
        <v>10</v>
      </c>
      <c r="BN2" t="s">
        <v>10</v>
      </c>
      <c r="BO2" t="s">
        <v>10</v>
      </c>
      <c r="BP2" t="s">
        <v>10</v>
      </c>
      <c r="BQ2" t="s">
        <v>10</v>
      </c>
      <c r="BR2" t="s">
        <v>10</v>
      </c>
      <c r="BS2" t="s">
        <v>10</v>
      </c>
      <c r="BT2" t="s">
        <v>10</v>
      </c>
      <c r="BU2" t="s">
        <v>10</v>
      </c>
      <c r="BV2" t="s">
        <v>10</v>
      </c>
      <c r="BW2" t="s">
        <v>10</v>
      </c>
      <c r="BX2" t="s">
        <v>10</v>
      </c>
      <c r="BY2" t="s">
        <v>10</v>
      </c>
      <c r="BZ2" t="s">
        <v>10</v>
      </c>
      <c r="CA2" t="s">
        <v>10</v>
      </c>
      <c r="CB2" t="s">
        <v>10</v>
      </c>
      <c r="CC2" t="s">
        <v>10</v>
      </c>
      <c r="CD2" t="s">
        <v>10</v>
      </c>
      <c r="CE2" t="s">
        <v>10</v>
      </c>
      <c r="CF2" t="s">
        <v>10</v>
      </c>
      <c r="CG2" t="s">
        <v>10</v>
      </c>
      <c r="CH2" t="s">
        <v>10</v>
      </c>
      <c r="CI2" t="s">
        <v>10</v>
      </c>
      <c r="CJ2" t="s">
        <v>10</v>
      </c>
      <c r="CK2" t="s">
        <v>10</v>
      </c>
      <c r="CL2" t="s">
        <v>10</v>
      </c>
      <c r="CM2" t="s">
        <v>10</v>
      </c>
      <c r="CN2" t="s">
        <v>10</v>
      </c>
      <c r="CO2" t="s">
        <v>10</v>
      </c>
      <c r="CP2" t="s">
        <v>10</v>
      </c>
      <c r="CQ2" t="s">
        <v>10</v>
      </c>
      <c r="CR2" t="s">
        <v>10</v>
      </c>
      <c r="CS2" t="s">
        <v>10</v>
      </c>
      <c r="CT2" t="s">
        <v>10</v>
      </c>
      <c r="CU2" t="s">
        <v>10</v>
      </c>
      <c r="CV2" t="s">
        <v>10</v>
      </c>
      <c r="CW2" t="s">
        <v>10</v>
      </c>
      <c r="CX2" t="s">
        <v>10</v>
      </c>
      <c r="CY2" t="s">
        <v>10</v>
      </c>
      <c r="CZ2" t="s">
        <v>10</v>
      </c>
      <c r="DA2" t="s">
        <v>10</v>
      </c>
      <c r="DB2" t="s">
        <v>10</v>
      </c>
      <c r="DC2" t="s">
        <v>10</v>
      </c>
      <c r="DD2" t="s">
        <v>10</v>
      </c>
      <c r="DE2" t="s">
        <v>10</v>
      </c>
      <c r="DF2" t="s">
        <v>10</v>
      </c>
      <c r="DG2" t="s">
        <v>10</v>
      </c>
      <c r="DH2" t="s">
        <v>10</v>
      </c>
      <c r="DI2" t="s">
        <v>10</v>
      </c>
      <c r="DJ2" t="s">
        <v>10</v>
      </c>
      <c r="DK2" t="s">
        <v>10</v>
      </c>
      <c r="DL2" t="s">
        <v>10</v>
      </c>
      <c r="DM2" t="s">
        <v>10</v>
      </c>
      <c r="DN2" t="s">
        <v>10</v>
      </c>
      <c r="DO2" t="s">
        <v>10</v>
      </c>
      <c r="DP2" t="s">
        <v>10</v>
      </c>
      <c r="DQ2" t="s">
        <v>10</v>
      </c>
      <c r="DR2" t="s">
        <v>10</v>
      </c>
      <c r="DS2" t="s">
        <v>10</v>
      </c>
      <c r="DT2" t="s">
        <v>10</v>
      </c>
      <c r="DU2" t="s">
        <v>10</v>
      </c>
      <c r="DV2" t="s">
        <v>10</v>
      </c>
      <c r="DW2" t="s">
        <v>10</v>
      </c>
      <c r="DX2" t="s">
        <v>10</v>
      </c>
      <c r="DY2" t="s">
        <v>10</v>
      </c>
      <c r="DZ2" t="s">
        <v>10</v>
      </c>
      <c r="EA2" t="s">
        <v>10</v>
      </c>
      <c r="EB2" t="s">
        <v>10</v>
      </c>
      <c r="EC2" t="s">
        <v>10</v>
      </c>
      <c r="ED2" t="s">
        <v>10</v>
      </c>
      <c r="EE2" t="s">
        <v>10</v>
      </c>
      <c r="EF2" t="s">
        <v>10</v>
      </c>
      <c r="EG2" t="s">
        <v>10</v>
      </c>
      <c r="EH2" t="s">
        <v>10</v>
      </c>
      <c r="EI2" t="s">
        <v>10</v>
      </c>
      <c r="EJ2" t="s">
        <v>10</v>
      </c>
      <c r="EK2" t="s">
        <v>10</v>
      </c>
      <c r="EL2" t="s">
        <v>10</v>
      </c>
      <c r="EM2" t="s">
        <v>10</v>
      </c>
      <c r="EN2" t="s">
        <v>10</v>
      </c>
      <c r="EO2" t="s">
        <v>10</v>
      </c>
      <c r="EP2" t="s">
        <v>10</v>
      </c>
      <c r="EQ2" t="s">
        <v>10</v>
      </c>
      <c r="ER2" t="s">
        <v>10</v>
      </c>
      <c r="ES2" t="s">
        <v>10</v>
      </c>
      <c r="ET2" t="s">
        <v>10</v>
      </c>
      <c r="EU2" t="s">
        <v>10</v>
      </c>
      <c r="EV2" t="s">
        <v>10</v>
      </c>
      <c r="EW2" t="s">
        <v>10</v>
      </c>
      <c r="EX2" t="s">
        <v>10</v>
      </c>
      <c r="EY2" t="s">
        <v>10</v>
      </c>
      <c r="EZ2" t="s">
        <v>10</v>
      </c>
      <c r="FA2" t="s">
        <v>10</v>
      </c>
      <c r="FB2" t="s">
        <v>10</v>
      </c>
      <c r="FC2" t="s">
        <v>10</v>
      </c>
      <c r="FD2" t="s">
        <v>10</v>
      </c>
      <c r="FE2" t="s">
        <v>10</v>
      </c>
      <c r="FF2" t="s">
        <v>10</v>
      </c>
      <c r="FG2" t="s">
        <v>10</v>
      </c>
      <c r="FH2" t="s">
        <v>10</v>
      </c>
      <c r="FI2" t="s">
        <v>10</v>
      </c>
      <c r="FJ2" t="s">
        <v>10</v>
      </c>
      <c r="FK2" t="s">
        <v>10</v>
      </c>
      <c r="FL2" t="s">
        <v>10</v>
      </c>
      <c r="FM2" t="s">
        <v>10</v>
      </c>
      <c r="FN2" t="s">
        <v>10</v>
      </c>
      <c r="FO2" t="s">
        <v>10</v>
      </c>
      <c r="FP2" t="s">
        <v>10</v>
      </c>
      <c r="FQ2" t="s">
        <v>10</v>
      </c>
      <c r="FR2" t="s">
        <v>10</v>
      </c>
      <c r="FS2" t="s">
        <v>10</v>
      </c>
      <c r="FT2" t="s">
        <v>10</v>
      </c>
      <c r="FU2" t="s">
        <v>10</v>
      </c>
      <c r="FV2" t="s">
        <v>10</v>
      </c>
      <c r="FW2" t="s">
        <v>10</v>
      </c>
      <c r="FX2" t="s">
        <v>10</v>
      </c>
      <c r="FY2" t="s">
        <v>10</v>
      </c>
      <c r="FZ2" t="s">
        <v>10</v>
      </c>
      <c r="GA2" t="s">
        <v>10</v>
      </c>
      <c r="GB2" t="s">
        <v>10</v>
      </c>
      <c r="GC2" t="s">
        <v>10</v>
      </c>
      <c r="GD2" t="s">
        <v>10</v>
      </c>
      <c r="GE2" t="s">
        <v>10</v>
      </c>
      <c r="GF2" t="s">
        <v>10</v>
      </c>
      <c r="GG2" t="s">
        <v>10</v>
      </c>
      <c r="GH2" t="s">
        <v>10</v>
      </c>
      <c r="GI2" t="s">
        <v>10</v>
      </c>
      <c r="GJ2" t="s">
        <v>10</v>
      </c>
      <c r="GK2" t="s">
        <v>10</v>
      </c>
      <c r="GL2" t="s">
        <v>10</v>
      </c>
      <c r="GM2" t="s">
        <v>10</v>
      </c>
      <c r="GN2" t="s">
        <v>10</v>
      </c>
      <c r="GO2" t="s">
        <v>10</v>
      </c>
      <c r="GP2" t="s">
        <v>10</v>
      </c>
      <c r="GQ2" t="s">
        <v>10</v>
      </c>
      <c r="GR2" t="s">
        <v>10</v>
      </c>
      <c r="GS2" t="s">
        <v>10</v>
      </c>
      <c r="GT2" t="s">
        <v>10</v>
      </c>
      <c r="GU2" t="s">
        <v>10</v>
      </c>
      <c r="GV2" t="s">
        <v>10</v>
      </c>
      <c r="GW2" t="s">
        <v>10</v>
      </c>
      <c r="GX2" t="s">
        <v>10</v>
      </c>
      <c r="GY2" t="s">
        <v>10</v>
      </c>
      <c r="GZ2" t="s">
        <v>10</v>
      </c>
      <c r="HA2" t="s">
        <v>10</v>
      </c>
      <c r="HB2" t="s">
        <v>10</v>
      </c>
      <c r="HC2" t="s">
        <v>10</v>
      </c>
      <c r="HD2" t="s">
        <v>10</v>
      </c>
      <c r="HE2" t="s">
        <v>0</v>
      </c>
      <c r="HF2" t="s">
        <v>0</v>
      </c>
      <c r="HG2" t="s">
        <v>0</v>
      </c>
      <c r="HH2" t="s">
        <v>0</v>
      </c>
      <c r="HI2" t="s">
        <v>14</v>
      </c>
      <c r="HJ2" t="s">
        <v>14</v>
      </c>
      <c r="HK2" t="s">
        <v>14</v>
      </c>
      <c r="HL2" t="s">
        <v>14</v>
      </c>
      <c r="HM2" t="s">
        <v>14</v>
      </c>
      <c r="HN2" t="s">
        <v>14</v>
      </c>
      <c r="HO2" t="s">
        <v>14</v>
      </c>
      <c r="HP2" t="s">
        <v>14</v>
      </c>
      <c r="HQ2" t="s">
        <v>14</v>
      </c>
      <c r="HR2" t="s">
        <v>14</v>
      </c>
      <c r="HS2" t="s">
        <v>14</v>
      </c>
      <c r="HT2" t="s">
        <v>14</v>
      </c>
      <c r="HU2" t="s">
        <v>14</v>
      </c>
      <c r="HV2" t="s">
        <v>14</v>
      </c>
      <c r="HW2" t="s">
        <v>14</v>
      </c>
      <c r="HX2" t="s">
        <v>14</v>
      </c>
      <c r="HY2" t="s">
        <v>14</v>
      </c>
      <c r="HZ2" t="s">
        <v>14</v>
      </c>
      <c r="IA2" t="s">
        <v>14</v>
      </c>
      <c r="IB2" t="s">
        <v>14</v>
      </c>
      <c r="IC2" t="s">
        <v>14</v>
      </c>
      <c r="ID2" t="s">
        <v>14</v>
      </c>
      <c r="IE2" t="s">
        <v>14</v>
      </c>
      <c r="IF2" t="s">
        <v>14</v>
      </c>
      <c r="IG2" t="s">
        <v>14</v>
      </c>
      <c r="IH2" t="s">
        <v>14</v>
      </c>
      <c r="II2" t="s">
        <v>14</v>
      </c>
      <c r="IJ2" t="s">
        <v>14</v>
      </c>
      <c r="IK2" t="s">
        <v>14</v>
      </c>
      <c r="IL2" t="s">
        <v>14</v>
      </c>
      <c r="IM2" t="s">
        <v>14</v>
      </c>
      <c r="IN2" t="s">
        <v>14</v>
      </c>
      <c r="IO2" t="s">
        <v>14</v>
      </c>
      <c r="IP2" t="s">
        <v>14</v>
      </c>
      <c r="IQ2" t="s">
        <v>14</v>
      </c>
      <c r="IR2" t="s">
        <v>14</v>
      </c>
      <c r="IS2" t="s">
        <v>14</v>
      </c>
      <c r="IT2" t="s">
        <v>14</v>
      </c>
      <c r="IU2" t="s">
        <v>14</v>
      </c>
      <c r="IV2" t="s">
        <v>14</v>
      </c>
      <c r="IW2" t="s">
        <v>14</v>
      </c>
      <c r="IX2" t="s">
        <v>14</v>
      </c>
      <c r="IY2" t="s">
        <v>14</v>
      </c>
      <c r="IZ2" t="s">
        <v>14</v>
      </c>
      <c r="JA2" t="s">
        <v>14</v>
      </c>
      <c r="JB2" t="s">
        <v>14</v>
      </c>
      <c r="JC2" t="s">
        <v>14</v>
      </c>
      <c r="JD2" t="s">
        <v>14</v>
      </c>
      <c r="JE2" t="s">
        <v>14</v>
      </c>
      <c r="JF2" t="s">
        <v>14</v>
      </c>
      <c r="JG2" t="s">
        <v>14</v>
      </c>
      <c r="JH2" t="s">
        <v>14</v>
      </c>
      <c r="JI2" t="s">
        <v>14</v>
      </c>
      <c r="JJ2" t="s">
        <v>14</v>
      </c>
      <c r="JK2" t="s">
        <v>14</v>
      </c>
      <c r="JL2" t="s">
        <v>14</v>
      </c>
      <c r="JM2" t="s">
        <v>14</v>
      </c>
      <c r="JN2" t="s">
        <v>14</v>
      </c>
      <c r="JO2" t="s">
        <v>14</v>
      </c>
      <c r="JP2" t="s">
        <v>14</v>
      </c>
      <c r="JQ2" t="s">
        <v>14</v>
      </c>
      <c r="JR2" t="s">
        <v>14</v>
      </c>
      <c r="JS2" t="s">
        <v>14</v>
      </c>
      <c r="JT2" t="s">
        <v>14</v>
      </c>
      <c r="JU2" t="s">
        <v>14</v>
      </c>
      <c r="JV2" t="s">
        <v>14</v>
      </c>
      <c r="JW2" t="s">
        <v>14</v>
      </c>
      <c r="JX2" t="s">
        <v>14</v>
      </c>
      <c r="JY2" t="s">
        <v>14</v>
      </c>
      <c r="JZ2" t="s">
        <v>14</v>
      </c>
      <c r="KA2" t="s">
        <v>14</v>
      </c>
      <c r="KB2" t="s">
        <v>14</v>
      </c>
      <c r="KC2" t="s">
        <v>14</v>
      </c>
      <c r="KD2" t="s">
        <v>14</v>
      </c>
      <c r="KE2" t="s">
        <v>14</v>
      </c>
      <c r="KF2" t="s">
        <v>14</v>
      </c>
      <c r="KG2" t="s">
        <v>14</v>
      </c>
      <c r="KH2" t="s">
        <v>14</v>
      </c>
      <c r="KI2" t="s">
        <v>14</v>
      </c>
      <c r="KJ2" t="s">
        <v>14</v>
      </c>
      <c r="KK2" t="s">
        <v>14</v>
      </c>
      <c r="KL2" t="s">
        <v>14</v>
      </c>
      <c r="KM2" t="s">
        <v>14</v>
      </c>
      <c r="KN2" t="s">
        <v>14</v>
      </c>
      <c r="KO2" t="s">
        <v>14</v>
      </c>
      <c r="KP2" t="s">
        <v>14</v>
      </c>
      <c r="KQ2" t="s">
        <v>14</v>
      </c>
      <c r="KR2" t="s">
        <v>14</v>
      </c>
      <c r="KS2" t="s">
        <v>14</v>
      </c>
      <c r="KT2" t="s">
        <v>14</v>
      </c>
      <c r="KU2" t="s">
        <v>14</v>
      </c>
      <c r="KV2" t="s">
        <v>14</v>
      </c>
      <c r="KW2" t="s">
        <v>14</v>
      </c>
      <c r="KX2" t="s">
        <v>14</v>
      </c>
      <c r="KY2" t="s">
        <v>14</v>
      </c>
      <c r="KZ2" t="s">
        <v>14</v>
      </c>
      <c r="LA2" t="s">
        <v>14</v>
      </c>
      <c r="LB2" t="s">
        <v>14</v>
      </c>
      <c r="LC2" t="s">
        <v>14</v>
      </c>
      <c r="LD2" t="s">
        <v>14</v>
      </c>
      <c r="LE2" t="s">
        <v>14</v>
      </c>
      <c r="LF2" t="s">
        <v>14</v>
      </c>
      <c r="LG2" t="s">
        <v>14</v>
      </c>
      <c r="LH2" t="s">
        <v>14</v>
      </c>
      <c r="LI2" t="s">
        <v>14</v>
      </c>
      <c r="LJ2" t="s">
        <v>14</v>
      </c>
      <c r="LK2" t="s">
        <v>14</v>
      </c>
      <c r="LL2" t="s">
        <v>14</v>
      </c>
      <c r="LM2" t="s">
        <v>14</v>
      </c>
      <c r="LN2" t="s">
        <v>14</v>
      </c>
      <c r="LO2" t="s">
        <v>14</v>
      </c>
      <c r="LP2" t="s">
        <v>14</v>
      </c>
      <c r="LQ2" t="s">
        <v>14</v>
      </c>
      <c r="LR2" t="s">
        <v>14</v>
      </c>
      <c r="LS2" t="s">
        <v>14</v>
      </c>
      <c r="LT2" t="s">
        <v>14</v>
      </c>
      <c r="LU2" t="s">
        <v>14</v>
      </c>
      <c r="LV2" t="s">
        <v>14</v>
      </c>
      <c r="LW2" t="s">
        <v>14</v>
      </c>
      <c r="LX2" t="s">
        <v>14</v>
      </c>
      <c r="LY2" t="s">
        <v>14</v>
      </c>
      <c r="LZ2" t="s">
        <v>14</v>
      </c>
      <c r="MA2" t="s">
        <v>14</v>
      </c>
      <c r="MB2" t="s">
        <v>14</v>
      </c>
      <c r="MC2" t="s">
        <v>14</v>
      </c>
      <c r="MD2" t="s">
        <v>14</v>
      </c>
      <c r="ME2" t="s">
        <v>14</v>
      </c>
      <c r="MF2" t="s">
        <v>14</v>
      </c>
      <c r="MG2" t="s">
        <v>14</v>
      </c>
      <c r="MH2" t="s">
        <v>14</v>
      </c>
      <c r="MI2" t="s">
        <v>14</v>
      </c>
      <c r="MJ2" t="s">
        <v>14</v>
      </c>
      <c r="MK2" t="s">
        <v>14</v>
      </c>
      <c r="ML2" t="s">
        <v>14</v>
      </c>
      <c r="MM2" t="s">
        <v>14</v>
      </c>
      <c r="MN2" t="s">
        <v>14</v>
      </c>
      <c r="MO2" t="s">
        <v>14</v>
      </c>
      <c r="MP2" t="s">
        <v>14</v>
      </c>
      <c r="MQ2" t="s">
        <v>14</v>
      </c>
      <c r="MR2" t="s">
        <v>14</v>
      </c>
      <c r="MS2" t="s">
        <v>14</v>
      </c>
      <c r="MT2" t="s">
        <v>14</v>
      </c>
      <c r="MU2" t="s">
        <v>14</v>
      </c>
      <c r="MV2" t="s">
        <v>14</v>
      </c>
      <c r="MW2" t="s">
        <v>14</v>
      </c>
      <c r="MX2" t="s">
        <v>14</v>
      </c>
      <c r="MY2" t="s">
        <v>14</v>
      </c>
      <c r="MZ2" t="s">
        <v>14</v>
      </c>
      <c r="NA2" t="s">
        <v>14</v>
      </c>
      <c r="NB2" t="s">
        <v>14</v>
      </c>
      <c r="NC2" t="s">
        <v>14</v>
      </c>
      <c r="ND2" t="s">
        <v>14</v>
      </c>
      <c r="NE2" t="s">
        <v>14</v>
      </c>
      <c r="NF2" t="s">
        <v>14</v>
      </c>
      <c r="NG2" t="s">
        <v>14</v>
      </c>
      <c r="NH2" t="s">
        <v>14</v>
      </c>
      <c r="NI2" t="s">
        <v>14</v>
      </c>
      <c r="NJ2" t="s">
        <v>14</v>
      </c>
      <c r="NK2" t="s">
        <v>14</v>
      </c>
      <c r="NL2" t="s">
        <v>14</v>
      </c>
      <c r="NM2" t="s">
        <v>14</v>
      </c>
      <c r="NN2" t="s">
        <v>14</v>
      </c>
      <c r="NO2" t="s">
        <v>14</v>
      </c>
      <c r="NP2" t="s">
        <v>14</v>
      </c>
      <c r="NQ2" t="s">
        <v>14</v>
      </c>
      <c r="NR2" t="s">
        <v>14</v>
      </c>
      <c r="NS2" t="s">
        <v>14</v>
      </c>
      <c r="NT2" t="s">
        <v>14</v>
      </c>
      <c r="NU2" t="s">
        <v>14</v>
      </c>
      <c r="NV2" t="s">
        <v>14</v>
      </c>
      <c r="NW2" t="s">
        <v>14</v>
      </c>
      <c r="NX2" t="s">
        <v>14</v>
      </c>
      <c r="NY2" t="s">
        <v>14</v>
      </c>
      <c r="NZ2" t="s">
        <v>14</v>
      </c>
      <c r="OA2" t="s">
        <v>14</v>
      </c>
      <c r="OB2" t="s">
        <v>14</v>
      </c>
      <c r="OC2" t="s">
        <v>14</v>
      </c>
      <c r="OD2" t="s">
        <v>14</v>
      </c>
      <c r="OE2" t="s">
        <v>14</v>
      </c>
      <c r="OF2" t="s">
        <v>14</v>
      </c>
      <c r="OG2" t="s">
        <v>14</v>
      </c>
      <c r="OH2" t="s">
        <v>14</v>
      </c>
      <c r="OI2" t="s">
        <v>14</v>
      </c>
      <c r="OJ2" t="s">
        <v>14</v>
      </c>
      <c r="OK2" t="s">
        <v>14</v>
      </c>
      <c r="OL2" t="s">
        <v>14</v>
      </c>
      <c r="OM2" t="s">
        <v>14</v>
      </c>
      <c r="ON2" t="s">
        <v>14</v>
      </c>
      <c r="OO2" t="s">
        <v>14</v>
      </c>
      <c r="OP2" t="s">
        <v>14</v>
      </c>
      <c r="OQ2" t="s">
        <v>14</v>
      </c>
      <c r="OR2" t="s">
        <v>14</v>
      </c>
      <c r="OS2" t="s">
        <v>14</v>
      </c>
      <c r="OT2" t="s">
        <v>14</v>
      </c>
      <c r="OU2" t="s">
        <v>14</v>
      </c>
      <c r="OV2" t="s">
        <v>14</v>
      </c>
      <c r="OW2" t="s">
        <v>14</v>
      </c>
      <c r="OX2" t="s">
        <v>14</v>
      </c>
      <c r="OY2" t="s">
        <v>14</v>
      </c>
      <c r="OZ2" t="s">
        <v>14</v>
      </c>
      <c r="PA2" t="s">
        <v>14</v>
      </c>
      <c r="PB2" t="s">
        <v>14</v>
      </c>
      <c r="PC2" t="s">
        <v>14</v>
      </c>
      <c r="PD2" t="s">
        <v>14</v>
      </c>
      <c r="PE2" t="s">
        <v>14</v>
      </c>
      <c r="PF2" t="s">
        <v>14</v>
      </c>
      <c r="PG2" t="s">
        <v>14</v>
      </c>
      <c r="PH2" t="s">
        <v>14</v>
      </c>
      <c r="PI2" t="s">
        <v>14</v>
      </c>
      <c r="PJ2" t="s">
        <v>14</v>
      </c>
      <c r="PK2" t="s">
        <v>0</v>
      </c>
      <c r="PL2" t="s">
        <v>0</v>
      </c>
      <c r="PM2" t="s">
        <v>0</v>
      </c>
      <c r="PN2" t="s">
        <v>0</v>
      </c>
      <c r="PO2" t="s">
        <v>7</v>
      </c>
      <c r="PP2" t="s">
        <v>7</v>
      </c>
      <c r="PQ2" t="s">
        <v>7</v>
      </c>
      <c r="PR2" t="s">
        <v>7</v>
      </c>
      <c r="PS2" t="s">
        <v>7</v>
      </c>
      <c r="PT2" t="s">
        <v>7</v>
      </c>
      <c r="PU2" t="s">
        <v>7</v>
      </c>
      <c r="PV2" t="s">
        <v>7</v>
      </c>
      <c r="PW2" t="s">
        <v>7</v>
      </c>
      <c r="PX2" t="s">
        <v>7</v>
      </c>
      <c r="PY2" t="s">
        <v>7</v>
      </c>
      <c r="PZ2" t="s">
        <v>7</v>
      </c>
      <c r="QA2" t="s">
        <v>7</v>
      </c>
      <c r="QB2" t="s">
        <v>7</v>
      </c>
      <c r="QC2" t="s">
        <v>7</v>
      </c>
      <c r="QD2" t="s">
        <v>7</v>
      </c>
      <c r="QE2" t="s">
        <v>7</v>
      </c>
      <c r="QF2" t="s">
        <v>7</v>
      </c>
      <c r="QG2" t="s">
        <v>7</v>
      </c>
      <c r="QH2" t="s">
        <v>7</v>
      </c>
      <c r="QI2" t="s">
        <v>7</v>
      </c>
      <c r="QJ2" t="s">
        <v>7</v>
      </c>
      <c r="QK2" t="s">
        <v>7</v>
      </c>
      <c r="QL2" t="s">
        <v>7</v>
      </c>
      <c r="QM2" t="s">
        <v>7</v>
      </c>
      <c r="QN2" t="s">
        <v>7</v>
      </c>
      <c r="QO2" t="s">
        <v>7</v>
      </c>
      <c r="QP2" t="s">
        <v>7</v>
      </c>
      <c r="QQ2" t="s">
        <v>7</v>
      </c>
      <c r="QR2" t="s">
        <v>7</v>
      </c>
      <c r="QS2" t="s">
        <v>7</v>
      </c>
      <c r="QT2" t="s">
        <v>7</v>
      </c>
      <c r="QU2" t="s">
        <v>7</v>
      </c>
      <c r="QV2" t="s">
        <v>7</v>
      </c>
      <c r="QW2" t="s">
        <v>7</v>
      </c>
      <c r="QX2" t="s">
        <v>7</v>
      </c>
      <c r="QY2" t="s">
        <v>7</v>
      </c>
      <c r="QZ2" t="s">
        <v>7</v>
      </c>
      <c r="RA2" t="s">
        <v>7</v>
      </c>
      <c r="RB2" t="s">
        <v>7</v>
      </c>
      <c r="RC2" t="s">
        <v>7</v>
      </c>
      <c r="RD2" t="s">
        <v>7</v>
      </c>
      <c r="RE2" t="s">
        <v>7</v>
      </c>
      <c r="RF2" t="s">
        <v>7</v>
      </c>
      <c r="RG2" t="s">
        <v>7</v>
      </c>
      <c r="RH2" t="s">
        <v>7</v>
      </c>
      <c r="RI2" t="s">
        <v>7</v>
      </c>
      <c r="RJ2" t="s">
        <v>7</v>
      </c>
      <c r="RK2" t="s">
        <v>7</v>
      </c>
      <c r="RL2" t="s">
        <v>7</v>
      </c>
      <c r="RM2" t="s">
        <v>7</v>
      </c>
      <c r="RN2" t="s">
        <v>7</v>
      </c>
      <c r="RO2" t="s">
        <v>7</v>
      </c>
      <c r="RP2" t="s">
        <v>7</v>
      </c>
      <c r="RQ2" t="s">
        <v>7</v>
      </c>
      <c r="RR2" t="s">
        <v>7</v>
      </c>
      <c r="RS2" t="s">
        <v>7</v>
      </c>
      <c r="RT2" t="s">
        <v>7</v>
      </c>
      <c r="RU2" t="s">
        <v>7</v>
      </c>
      <c r="RV2" t="s">
        <v>7</v>
      </c>
      <c r="RW2" t="s">
        <v>7</v>
      </c>
      <c r="RX2" t="s">
        <v>7</v>
      </c>
      <c r="RY2" t="s">
        <v>7</v>
      </c>
      <c r="RZ2" t="s">
        <v>7</v>
      </c>
      <c r="SA2" t="s">
        <v>7</v>
      </c>
      <c r="SB2" t="s">
        <v>7</v>
      </c>
      <c r="SC2" t="s">
        <v>7</v>
      </c>
      <c r="SD2" t="s">
        <v>7</v>
      </c>
      <c r="SE2" t="s">
        <v>7</v>
      </c>
      <c r="SF2" t="s">
        <v>7</v>
      </c>
      <c r="SG2" t="s">
        <v>7</v>
      </c>
      <c r="SH2" t="s">
        <v>7</v>
      </c>
      <c r="SI2" t="s">
        <v>7</v>
      </c>
      <c r="SJ2" t="s">
        <v>7</v>
      </c>
      <c r="SK2" t="s">
        <v>7</v>
      </c>
      <c r="SL2" t="s">
        <v>7</v>
      </c>
      <c r="SM2" t="s">
        <v>7</v>
      </c>
      <c r="SN2" t="s">
        <v>7</v>
      </c>
      <c r="SO2" t="s">
        <v>7</v>
      </c>
      <c r="SP2" t="s">
        <v>7</v>
      </c>
      <c r="SQ2" t="s">
        <v>7</v>
      </c>
      <c r="SR2" t="s">
        <v>7</v>
      </c>
      <c r="SS2" t="s">
        <v>7</v>
      </c>
      <c r="ST2" t="s">
        <v>7</v>
      </c>
      <c r="SU2" t="s">
        <v>7</v>
      </c>
      <c r="SV2" t="s">
        <v>7</v>
      </c>
      <c r="SW2" t="s">
        <v>7</v>
      </c>
      <c r="SX2" t="s">
        <v>7</v>
      </c>
      <c r="SY2" t="s">
        <v>7</v>
      </c>
      <c r="SZ2" t="s">
        <v>7</v>
      </c>
      <c r="TA2" t="s">
        <v>7</v>
      </c>
      <c r="TB2" t="s">
        <v>7</v>
      </c>
      <c r="TC2" t="s">
        <v>7</v>
      </c>
      <c r="TD2" t="s">
        <v>7</v>
      </c>
      <c r="TE2" t="s">
        <v>7</v>
      </c>
      <c r="TF2" t="s">
        <v>7</v>
      </c>
      <c r="TG2" t="s">
        <v>7</v>
      </c>
      <c r="TH2" t="s">
        <v>7</v>
      </c>
      <c r="TI2" t="s">
        <v>7</v>
      </c>
      <c r="TJ2" t="s">
        <v>7</v>
      </c>
      <c r="TK2" t="s">
        <v>7</v>
      </c>
      <c r="TL2" t="s">
        <v>7</v>
      </c>
      <c r="TM2" t="s">
        <v>7</v>
      </c>
      <c r="TN2" t="s">
        <v>7</v>
      </c>
      <c r="TO2" t="s">
        <v>7</v>
      </c>
      <c r="TP2" t="s">
        <v>7</v>
      </c>
      <c r="TQ2" t="s">
        <v>7</v>
      </c>
      <c r="TR2" t="s">
        <v>7</v>
      </c>
      <c r="TS2" t="s">
        <v>7</v>
      </c>
      <c r="TT2" t="s">
        <v>7</v>
      </c>
      <c r="TU2" t="s">
        <v>7</v>
      </c>
      <c r="TV2" t="s">
        <v>7</v>
      </c>
      <c r="TW2" t="s">
        <v>7</v>
      </c>
      <c r="TX2" t="s">
        <v>7</v>
      </c>
      <c r="TY2" t="s">
        <v>7</v>
      </c>
      <c r="TZ2" t="s">
        <v>7</v>
      </c>
      <c r="UA2" t="s">
        <v>7</v>
      </c>
      <c r="UB2" t="s">
        <v>7</v>
      </c>
      <c r="UC2" t="s">
        <v>7</v>
      </c>
      <c r="UD2" t="s">
        <v>7</v>
      </c>
      <c r="UE2" t="s">
        <v>7</v>
      </c>
      <c r="UF2" t="s">
        <v>7</v>
      </c>
      <c r="UG2" t="s">
        <v>7</v>
      </c>
      <c r="UH2" t="s">
        <v>7</v>
      </c>
      <c r="UI2" t="s">
        <v>7</v>
      </c>
      <c r="UJ2" t="s">
        <v>7</v>
      </c>
      <c r="UK2" t="s">
        <v>7</v>
      </c>
      <c r="UL2" t="s">
        <v>7</v>
      </c>
      <c r="UM2" t="s">
        <v>7</v>
      </c>
      <c r="UN2" t="s">
        <v>7</v>
      </c>
      <c r="UO2" t="s">
        <v>7</v>
      </c>
      <c r="UP2" t="s">
        <v>7</v>
      </c>
      <c r="UQ2" t="s">
        <v>7</v>
      </c>
      <c r="UR2" t="s">
        <v>7</v>
      </c>
      <c r="US2" t="s">
        <v>7</v>
      </c>
      <c r="UT2" t="s">
        <v>7</v>
      </c>
      <c r="UU2" t="s">
        <v>7</v>
      </c>
      <c r="UV2" t="s">
        <v>7</v>
      </c>
      <c r="UW2" t="s">
        <v>7</v>
      </c>
      <c r="UX2" t="s">
        <v>7</v>
      </c>
      <c r="UY2" t="s">
        <v>7</v>
      </c>
      <c r="UZ2" t="s">
        <v>7</v>
      </c>
      <c r="VA2" t="s">
        <v>7</v>
      </c>
      <c r="VB2" t="s">
        <v>7</v>
      </c>
      <c r="VC2" t="s">
        <v>7</v>
      </c>
      <c r="VD2" t="s">
        <v>7</v>
      </c>
      <c r="VE2" t="s">
        <v>7</v>
      </c>
      <c r="VF2" t="s">
        <v>7</v>
      </c>
      <c r="VG2" t="s">
        <v>7</v>
      </c>
      <c r="VH2" t="s">
        <v>7</v>
      </c>
      <c r="VI2" t="s">
        <v>7</v>
      </c>
      <c r="VJ2" t="s">
        <v>7</v>
      </c>
      <c r="VK2" t="s">
        <v>7</v>
      </c>
      <c r="VL2" t="s">
        <v>7</v>
      </c>
      <c r="VM2" t="s">
        <v>7</v>
      </c>
      <c r="VN2" t="s">
        <v>7</v>
      </c>
      <c r="VO2" t="s">
        <v>7</v>
      </c>
      <c r="VP2" t="s">
        <v>7</v>
      </c>
      <c r="VQ2" t="s">
        <v>7</v>
      </c>
      <c r="VR2" t="s">
        <v>7</v>
      </c>
      <c r="VS2" t="s">
        <v>7</v>
      </c>
      <c r="VT2" t="s">
        <v>7</v>
      </c>
      <c r="VU2" t="s">
        <v>7</v>
      </c>
      <c r="VV2" t="s">
        <v>7</v>
      </c>
      <c r="VW2" t="s">
        <v>7</v>
      </c>
      <c r="VX2" t="s">
        <v>7</v>
      </c>
      <c r="VY2" t="s">
        <v>7</v>
      </c>
      <c r="VZ2" t="s">
        <v>7</v>
      </c>
      <c r="WA2" t="s">
        <v>7</v>
      </c>
      <c r="WB2" t="s">
        <v>7</v>
      </c>
      <c r="WC2" t="s">
        <v>7</v>
      </c>
      <c r="WD2" t="s">
        <v>7</v>
      </c>
      <c r="WE2" t="s">
        <v>7</v>
      </c>
      <c r="WF2" t="s">
        <v>7</v>
      </c>
      <c r="WG2" t="s">
        <v>7</v>
      </c>
      <c r="WH2" t="s">
        <v>7</v>
      </c>
      <c r="WI2" t="s">
        <v>7</v>
      </c>
      <c r="WJ2" t="s">
        <v>7</v>
      </c>
      <c r="WK2" t="s">
        <v>7</v>
      </c>
      <c r="WL2" t="s">
        <v>7</v>
      </c>
      <c r="WM2" t="s">
        <v>7</v>
      </c>
      <c r="WN2" t="s">
        <v>7</v>
      </c>
      <c r="WO2" t="s">
        <v>7</v>
      </c>
      <c r="WP2" t="s">
        <v>7</v>
      </c>
      <c r="WQ2" t="s">
        <v>7</v>
      </c>
      <c r="WR2" t="s">
        <v>7</v>
      </c>
      <c r="WS2" t="s">
        <v>7</v>
      </c>
      <c r="WT2" t="s">
        <v>7</v>
      </c>
      <c r="WU2" t="s">
        <v>7</v>
      </c>
      <c r="WV2" t="s">
        <v>7</v>
      </c>
      <c r="WW2" t="s">
        <v>7</v>
      </c>
      <c r="WX2" t="s">
        <v>7</v>
      </c>
      <c r="WY2" t="s">
        <v>7</v>
      </c>
      <c r="WZ2" t="s">
        <v>7</v>
      </c>
      <c r="XA2" t="s">
        <v>7</v>
      </c>
      <c r="XB2" t="s">
        <v>7</v>
      </c>
      <c r="XC2" t="s">
        <v>7</v>
      </c>
      <c r="XD2" t="s">
        <v>7</v>
      </c>
      <c r="XE2" t="s">
        <v>7</v>
      </c>
      <c r="XF2" t="s">
        <v>7</v>
      </c>
      <c r="XG2" t="s">
        <v>7</v>
      </c>
      <c r="XH2" t="s">
        <v>7</v>
      </c>
      <c r="XI2" t="s">
        <v>7</v>
      </c>
      <c r="XJ2" t="s">
        <v>7</v>
      </c>
      <c r="XK2" t="s">
        <v>7</v>
      </c>
      <c r="XL2" t="s">
        <v>7</v>
      </c>
      <c r="XM2" t="s">
        <v>7</v>
      </c>
      <c r="XN2" t="s">
        <v>7</v>
      </c>
      <c r="XO2" t="s">
        <v>7</v>
      </c>
      <c r="XP2" t="s">
        <v>7</v>
      </c>
      <c r="XQ2" t="s">
        <v>0</v>
      </c>
      <c r="XR2" t="s">
        <v>0</v>
      </c>
      <c r="XS2" t="s">
        <v>0</v>
      </c>
      <c r="XT2" t="s">
        <v>0</v>
      </c>
      <c r="XU2" t="s">
        <v>8</v>
      </c>
      <c r="XV2" t="s">
        <v>0</v>
      </c>
      <c r="XW2" t="s">
        <v>0</v>
      </c>
      <c r="XX2" t="s">
        <v>0</v>
      </c>
      <c r="XY2" t="s">
        <v>0</v>
      </c>
      <c r="XZ2" t="s">
        <v>0</v>
      </c>
      <c r="YA2" t="s">
        <v>0</v>
      </c>
      <c r="YB2" t="s">
        <v>0</v>
      </c>
      <c r="YC2" t="s">
        <v>0</v>
      </c>
      <c r="YD2" t="s">
        <v>0</v>
      </c>
      <c r="YE2" t="s">
        <v>0</v>
      </c>
      <c r="YF2" t="s">
        <v>532</v>
      </c>
      <c r="YG2" t="s">
        <v>0</v>
      </c>
      <c r="YH2" t="s">
        <v>0</v>
      </c>
      <c r="YI2" t="s">
        <v>0</v>
      </c>
      <c r="YJ2" t="s">
        <v>0</v>
      </c>
      <c r="YK2" t="s">
        <v>0</v>
      </c>
      <c r="YL2" t="s">
        <v>0</v>
      </c>
      <c r="YM2" t="s">
        <v>0</v>
      </c>
      <c r="YN2" t="s">
        <v>0</v>
      </c>
      <c r="YO2" t="s">
        <v>0</v>
      </c>
      <c r="YP2" t="s">
        <v>0</v>
      </c>
      <c r="YQ2" t="s">
        <v>533</v>
      </c>
      <c r="YR2" t="s">
        <v>0</v>
      </c>
      <c r="YS2" t="s">
        <v>0</v>
      </c>
      <c r="YT2" t="s">
        <v>0</v>
      </c>
      <c r="YU2" t="s">
        <v>0</v>
      </c>
      <c r="YV2" t="s">
        <v>0</v>
      </c>
      <c r="YW2" t="s">
        <v>0</v>
      </c>
      <c r="YX2" t="s">
        <v>0</v>
      </c>
      <c r="YY2" t="s">
        <v>0</v>
      </c>
      <c r="YZ2" t="s">
        <v>0</v>
      </c>
      <c r="ZA2" t="s">
        <v>0</v>
      </c>
      <c r="ZB2" t="s">
        <v>534</v>
      </c>
      <c r="ZC2" t="s">
        <v>0</v>
      </c>
      <c r="ZD2" t="s">
        <v>0</v>
      </c>
      <c r="ZE2" t="s">
        <v>0</v>
      </c>
      <c r="ZF2" t="s">
        <v>0</v>
      </c>
      <c r="ZG2" t="s">
        <v>0</v>
      </c>
      <c r="ZH2" t="s">
        <v>0</v>
      </c>
      <c r="ZI2" t="s">
        <v>0</v>
      </c>
      <c r="ZJ2" t="s">
        <v>0</v>
      </c>
      <c r="ZK2" t="s">
        <v>0</v>
      </c>
      <c r="ZL2" t="s">
        <v>0</v>
      </c>
      <c r="ZM2" t="s">
        <v>535</v>
      </c>
      <c r="ZN2" t="s">
        <v>0</v>
      </c>
      <c r="ZO2" t="s">
        <v>0</v>
      </c>
      <c r="ZP2" t="s">
        <v>0</v>
      </c>
      <c r="ZQ2" t="s">
        <v>0</v>
      </c>
      <c r="ZR2" t="s">
        <v>0</v>
      </c>
      <c r="ZS2" t="s">
        <v>0</v>
      </c>
      <c r="ZT2" t="s">
        <v>0</v>
      </c>
      <c r="ZU2" t="s">
        <v>0</v>
      </c>
      <c r="ZV2" t="s">
        <v>0</v>
      </c>
      <c r="ZW2" t="s">
        <v>0</v>
      </c>
      <c r="ZX2" t="s">
        <v>536</v>
      </c>
      <c r="ZY2" t="s">
        <v>0</v>
      </c>
      <c r="ZZ2" t="s">
        <v>0</v>
      </c>
      <c r="AAA2" t="s">
        <v>0</v>
      </c>
      <c r="AAB2" t="s">
        <v>0</v>
      </c>
      <c r="AAC2" t="s">
        <v>0</v>
      </c>
      <c r="AAD2" t="s">
        <v>0</v>
      </c>
      <c r="AAE2" t="s">
        <v>0</v>
      </c>
      <c r="AAF2" t="s">
        <v>0</v>
      </c>
      <c r="AAG2" t="s">
        <v>0</v>
      </c>
      <c r="AAH2" t="s">
        <v>0</v>
      </c>
      <c r="AAI2" t="s">
        <v>537</v>
      </c>
      <c r="AAJ2" t="s">
        <v>0</v>
      </c>
      <c r="AAK2" t="s">
        <v>0</v>
      </c>
      <c r="AAL2" t="s">
        <v>0</v>
      </c>
      <c r="AAM2" t="s">
        <v>0</v>
      </c>
      <c r="AAN2" t="s">
        <v>0</v>
      </c>
      <c r="AAO2" t="s">
        <v>0</v>
      </c>
      <c r="AAP2" t="s">
        <v>0</v>
      </c>
      <c r="AAQ2" t="s">
        <v>0</v>
      </c>
      <c r="AAR2" t="s">
        <v>0</v>
      </c>
      <c r="AAS2" t="s">
        <v>0</v>
      </c>
    </row>
    <row r="3" spans="1:721" x14ac:dyDescent="0.2">
      <c r="A3" t="s">
        <v>33</v>
      </c>
      <c r="D3" t="s">
        <v>11</v>
      </c>
      <c r="E3" t="s">
        <v>12</v>
      </c>
      <c r="F3" t="s">
        <v>182</v>
      </c>
      <c r="G3" t="s">
        <v>13</v>
      </c>
      <c r="H3" t="s">
        <v>11</v>
      </c>
      <c r="I3" t="s">
        <v>11</v>
      </c>
      <c r="J3" t="s">
        <v>11</v>
      </c>
      <c r="K3" t="s">
        <v>11</v>
      </c>
      <c r="L3" t="s">
        <v>12</v>
      </c>
      <c r="M3" t="s">
        <v>12</v>
      </c>
      <c r="N3" t="s">
        <v>12</v>
      </c>
      <c r="O3" t="s">
        <v>182</v>
      </c>
      <c r="P3" t="s">
        <v>182</v>
      </c>
      <c r="Q3" t="s">
        <v>13</v>
      </c>
      <c r="R3" t="s">
        <v>11</v>
      </c>
      <c r="S3" t="s">
        <v>11</v>
      </c>
      <c r="T3" t="s">
        <v>11</v>
      </c>
      <c r="U3" t="s">
        <v>11</v>
      </c>
      <c r="V3" t="s">
        <v>11</v>
      </c>
      <c r="W3" t="s">
        <v>11</v>
      </c>
      <c r="X3" t="s">
        <v>11</v>
      </c>
      <c r="Y3" t="s">
        <v>11</v>
      </c>
      <c r="Z3" t="s">
        <v>11</v>
      </c>
      <c r="AA3" t="s">
        <v>11</v>
      </c>
      <c r="AB3" t="s">
        <v>12</v>
      </c>
      <c r="AC3" t="s">
        <v>12</v>
      </c>
      <c r="AD3" t="s">
        <v>12</v>
      </c>
      <c r="AE3" t="s">
        <v>12</v>
      </c>
      <c r="AF3" t="s">
        <v>12</v>
      </c>
      <c r="AG3" t="s">
        <v>12</v>
      </c>
      <c r="AH3" t="s">
        <v>182</v>
      </c>
      <c r="AI3" t="s">
        <v>182</v>
      </c>
      <c r="AJ3" t="s">
        <v>182</v>
      </c>
      <c r="AK3" t="s">
        <v>13</v>
      </c>
      <c r="AL3" t="s">
        <v>11</v>
      </c>
      <c r="AM3" t="s">
        <v>11</v>
      </c>
      <c r="AN3" t="s">
        <v>11</v>
      </c>
      <c r="AO3" t="s">
        <v>11</v>
      </c>
      <c r="AP3" t="s">
        <v>11</v>
      </c>
      <c r="AQ3" t="s">
        <v>11</v>
      </c>
      <c r="AR3" t="s">
        <v>11</v>
      </c>
      <c r="AS3" t="s">
        <v>11</v>
      </c>
      <c r="AT3" t="s">
        <v>11</v>
      </c>
      <c r="AU3" t="s">
        <v>11</v>
      </c>
      <c r="AV3" t="s">
        <v>11</v>
      </c>
      <c r="AW3" t="s">
        <v>11</v>
      </c>
      <c r="AX3" t="s">
        <v>11</v>
      </c>
      <c r="AY3" t="s">
        <v>11</v>
      </c>
      <c r="AZ3" t="s">
        <v>11</v>
      </c>
      <c r="BA3" t="s">
        <v>11</v>
      </c>
      <c r="BB3" t="s">
        <v>11</v>
      </c>
      <c r="BC3" t="s">
        <v>11</v>
      </c>
      <c r="BD3" t="s">
        <v>11</v>
      </c>
      <c r="BE3" t="s">
        <v>11</v>
      </c>
      <c r="BF3" t="s">
        <v>12</v>
      </c>
      <c r="BG3" t="s">
        <v>12</v>
      </c>
      <c r="BH3" t="s">
        <v>12</v>
      </c>
      <c r="BI3" t="s">
        <v>12</v>
      </c>
      <c r="BJ3" t="s">
        <v>12</v>
      </c>
      <c r="BK3" t="s">
        <v>12</v>
      </c>
      <c r="BL3" t="s">
        <v>12</v>
      </c>
      <c r="BM3" t="s">
        <v>12</v>
      </c>
      <c r="BN3" t="s">
        <v>12</v>
      </c>
      <c r="BO3" t="s">
        <v>12</v>
      </c>
      <c r="BP3" t="s">
        <v>182</v>
      </c>
      <c r="BQ3" t="s">
        <v>182</v>
      </c>
      <c r="BR3" t="s">
        <v>182</v>
      </c>
      <c r="BS3" t="s">
        <v>182</v>
      </c>
      <c r="BT3" t="s">
        <v>13</v>
      </c>
      <c r="BU3" t="s">
        <v>11</v>
      </c>
      <c r="BV3" t="s">
        <v>11</v>
      </c>
      <c r="BW3" t="s">
        <v>11</v>
      </c>
      <c r="BX3" t="s">
        <v>11</v>
      </c>
      <c r="BY3" t="s">
        <v>11</v>
      </c>
      <c r="BZ3" t="s">
        <v>11</v>
      </c>
      <c r="CA3" t="s">
        <v>11</v>
      </c>
      <c r="CB3" t="s">
        <v>11</v>
      </c>
      <c r="CC3" t="s">
        <v>11</v>
      </c>
      <c r="CD3" t="s">
        <v>11</v>
      </c>
      <c r="CE3" t="s">
        <v>11</v>
      </c>
      <c r="CF3" t="s">
        <v>11</v>
      </c>
      <c r="CG3" t="s">
        <v>11</v>
      </c>
      <c r="CH3" t="s">
        <v>11</v>
      </c>
      <c r="CI3" t="s">
        <v>11</v>
      </c>
      <c r="CJ3" t="s">
        <v>11</v>
      </c>
      <c r="CK3" t="s">
        <v>11</v>
      </c>
      <c r="CL3" t="s">
        <v>11</v>
      </c>
      <c r="CM3" t="s">
        <v>11</v>
      </c>
      <c r="CN3" t="s">
        <v>11</v>
      </c>
      <c r="CO3" t="s">
        <v>11</v>
      </c>
      <c r="CP3" t="s">
        <v>11</v>
      </c>
      <c r="CQ3" t="s">
        <v>11</v>
      </c>
      <c r="CR3" t="s">
        <v>11</v>
      </c>
      <c r="CS3" t="s">
        <v>11</v>
      </c>
      <c r="CT3" t="s">
        <v>11</v>
      </c>
      <c r="CU3" t="s">
        <v>11</v>
      </c>
      <c r="CV3" t="s">
        <v>11</v>
      </c>
      <c r="CW3" t="s">
        <v>11</v>
      </c>
      <c r="CX3" t="s">
        <v>11</v>
      </c>
      <c r="CY3" t="s">
        <v>11</v>
      </c>
      <c r="CZ3" t="s">
        <v>11</v>
      </c>
      <c r="DA3" t="s">
        <v>11</v>
      </c>
      <c r="DB3" t="s">
        <v>11</v>
      </c>
      <c r="DC3" t="s">
        <v>11</v>
      </c>
      <c r="DD3" t="s">
        <v>12</v>
      </c>
      <c r="DE3" t="s">
        <v>12</v>
      </c>
      <c r="DF3" t="s">
        <v>12</v>
      </c>
      <c r="DG3" t="s">
        <v>12</v>
      </c>
      <c r="DH3" t="s">
        <v>12</v>
      </c>
      <c r="DI3" t="s">
        <v>12</v>
      </c>
      <c r="DJ3" t="s">
        <v>12</v>
      </c>
      <c r="DK3" t="s">
        <v>12</v>
      </c>
      <c r="DL3" t="s">
        <v>12</v>
      </c>
      <c r="DM3" t="s">
        <v>12</v>
      </c>
      <c r="DN3" t="s">
        <v>12</v>
      </c>
      <c r="DO3" t="s">
        <v>12</v>
      </c>
      <c r="DP3" t="s">
        <v>12</v>
      </c>
      <c r="DQ3" t="s">
        <v>12</v>
      </c>
      <c r="DR3" t="s">
        <v>12</v>
      </c>
      <c r="DS3" t="s">
        <v>182</v>
      </c>
      <c r="DT3" t="s">
        <v>182</v>
      </c>
      <c r="DU3" t="s">
        <v>182</v>
      </c>
      <c r="DV3" t="s">
        <v>182</v>
      </c>
      <c r="DW3" t="s">
        <v>182</v>
      </c>
      <c r="DX3" t="s">
        <v>13</v>
      </c>
      <c r="DY3" t="s">
        <v>11</v>
      </c>
      <c r="DZ3" t="s">
        <v>11</v>
      </c>
      <c r="EA3" t="s">
        <v>11</v>
      </c>
      <c r="EB3" t="s">
        <v>11</v>
      </c>
      <c r="EC3" t="s">
        <v>11</v>
      </c>
      <c r="ED3" t="s">
        <v>11</v>
      </c>
      <c r="EE3" t="s">
        <v>11</v>
      </c>
      <c r="EF3" t="s">
        <v>11</v>
      </c>
      <c r="EG3" t="s">
        <v>11</v>
      </c>
      <c r="EH3" t="s">
        <v>11</v>
      </c>
      <c r="EI3" t="s">
        <v>11</v>
      </c>
      <c r="EJ3" t="s">
        <v>11</v>
      </c>
      <c r="EK3" t="s">
        <v>11</v>
      </c>
      <c r="EL3" t="s">
        <v>11</v>
      </c>
      <c r="EM3" t="s">
        <v>11</v>
      </c>
      <c r="EN3" t="s">
        <v>11</v>
      </c>
      <c r="EO3" t="s">
        <v>11</v>
      </c>
      <c r="EP3" t="s">
        <v>11</v>
      </c>
      <c r="EQ3" t="s">
        <v>11</v>
      </c>
      <c r="ER3" t="s">
        <v>11</v>
      </c>
      <c r="ES3" t="s">
        <v>11</v>
      </c>
      <c r="ET3" t="s">
        <v>11</v>
      </c>
      <c r="EU3" t="s">
        <v>11</v>
      </c>
      <c r="EV3" t="s">
        <v>11</v>
      </c>
      <c r="EW3" t="s">
        <v>11</v>
      </c>
      <c r="EX3" t="s">
        <v>11</v>
      </c>
      <c r="EY3" t="s">
        <v>11</v>
      </c>
      <c r="EZ3" t="s">
        <v>11</v>
      </c>
      <c r="FA3" t="s">
        <v>11</v>
      </c>
      <c r="FB3" t="s">
        <v>11</v>
      </c>
      <c r="FC3" t="s">
        <v>11</v>
      </c>
      <c r="FD3" t="s">
        <v>11</v>
      </c>
      <c r="FE3" t="s">
        <v>11</v>
      </c>
      <c r="FF3" t="s">
        <v>11</v>
      </c>
      <c r="FG3" t="s">
        <v>11</v>
      </c>
      <c r="FH3" t="s">
        <v>11</v>
      </c>
      <c r="FI3" t="s">
        <v>11</v>
      </c>
      <c r="FJ3" t="s">
        <v>11</v>
      </c>
      <c r="FK3" t="s">
        <v>11</v>
      </c>
      <c r="FL3" t="s">
        <v>11</v>
      </c>
      <c r="FM3" t="s">
        <v>11</v>
      </c>
      <c r="FN3" t="s">
        <v>11</v>
      </c>
      <c r="FO3" t="s">
        <v>11</v>
      </c>
      <c r="FP3" t="s">
        <v>11</v>
      </c>
      <c r="FQ3" t="s">
        <v>11</v>
      </c>
      <c r="FR3" t="s">
        <v>11</v>
      </c>
      <c r="FS3" t="s">
        <v>11</v>
      </c>
      <c r="FT3" t="s">
        <v>11</v>
      </c>
      <c r="FU3" t="s">
        <v>11</v>
      </c>
      <c r="FV3" t="s">
        <v>11</v>
      </c>
      <c r="FW3" t="s">
        <v>11</v>
      </c>
      <c r="FX3" t="s">
        <v>11</v>
      </c>
      <c r="FY3" t="s">
        <v>11</v>
      </c>
      <c r="FZ3" t="s">
        <v>11</v>
      </c>
      <c r="GA3" t="s">
        <v>11</v>
      </c>
      <c r="GB3" t="s">
        <v>11</v>
      </c>
      <c r="GC3" t="s">
        <v>12</v>
      </c>
      <c r="GD3" t="s">
        <v>12</v>
      </c>
      <c r="GE3" t="s">
        <v>12</v>
      </c>
      <c r="GF3" t="s">
        <v>12</v>
      </c>
      <c r="GG3" t="s">
        <v>12</v>
      </c>
      <c r="GH3" t="s">
        <v>12</v>
      </c>
      <c r="GI3" t="s">
        <v>12</v>
      </c>
      <c r="GJ3" t="s">
        <v>12</v>
      </c>
      <c r="GK3" t="s">
        <v>12</v>
      </c>
      <c r="GL3" t="s">
        <v>12</v>
      </c>
      <c r="GM3" t="s">
        <v>12</v>
      </c>
      <c r="GN3" t="s">
        <v>12</v>
      </c>
      <c r="GO3" t="s">
        <v>12</v>
      </c>
      <c r="GP3" t="s">
        <v>12</v>
      </c>
      <c r="GQ3" t="s">
        <v>12</v>
      </c>
      <c r="GR3" t="s">
        <v>12</v>
      </c>
      <c r="GS3" t="s">
        <v>12</v>
      </c>
      <c r="GT3" t="s">
        <v>12</v>
      </c>
      <c r="GU3" t="s">
        <v>12</v>
      </c>
      <c r="GV3" t="s">
        <v>12</v>
      </c>
      <c r="GW3" t="s">
        <v>12</v>
      </c>
      <c r="GX3" t="s">
        <v>182</v>
      </c>
      <c r="GY3" t="s">
        <v>182</v>
      </c>
      <c r="GZ3" t="s">
        <v>182</v>
      </c>
      <c r="HA3" t="s">
        <v>182</v>
      </c>
      <c r="HB3" t="s">
        <v>182</v>
      </c>
      <c r="HC3" t="s">
        <v>182</v>
      </c>
      <c r="HD3" t="s">
        <v>13</v>
      </c>
      <c r="HE3" t="s">
        <v>644</v>
      </c>
      <c r="HF3" t="s">
        <v>644</v>
      </c>
      <c r="HG3" t="s">
        <v>644</v>
      </c>
      <c r="HH3" t="s">
        <v>644</v>
      </c>
      <c r="HJ3" t="s">
        <v>11</v>
      </c>
      <c r="HK3" t="s">
        <v>12</v>
      </c>
      <c r="HL3" t="s">
        <v>182</v>
      </c>
      <c r="HM3" t="s">
        <v>13</v>
      </c>
      <c r="HN3" t="s">
        <v>11</v>
      </c>
      <c r="HO3" t="s">
        <v>11</v>
      </c>
      <c r="HP3" t="s">
        <v>11</v>
      </c>
      <c r="HQ3" t="s">
        <v>11</v>
      </c>
      <c r="HR3" t="s">
        <v>12</v>
      </c>
      <c r="HS3" t="s">
        <v>12</v>
      </c>
      <c r="HT3" t="s">
        <v>12</v>
      </c>
      <c r="HU3" t="s">
        <v>182</v>
      </c>
      <c r="HV3" t="s">
        <v>182</v>
      </c>
      <c r="HW3" t="s">
        <v>13</v>
      </c>
      <c r="HX3" t="s">
        <v>11</v>
      </c>
      <c r="HY3" t="s">
        <v>11</v>
      </c>
      <c r="HZ3" t="s">
        <v>11</v>
      </c>
      <c r="IA3" t="s">
        <v>11</v>
      </c>
      <c r="IB3" t="s">
        <v>11</v>
      </c>
      <c r="IC3" t="s">
        <v>11</v>
      </c>
      <c r="ID3" t="s">
        <v>11</v>
      </c>
      <c r="IE3" t="s">
        <v>11</v>
      </c>
      <c r="IF3" t="s">
        <v>11</v>
      </c>
      <c r="IG3" t="s">
        <v>11</v>
      </c>
      <c r="IH3" t="s">
        <v>12</v>
      </c>
      <c r="II3" t="s">
        <v>12</v>
      </c>
      <c r="IJ3" t="s">
        <v>12</v>
      </c>
      <c r="IK3" t="s">
        <v>12</v>
      </c>
      <c r="IL3" t="s">
        <v>12</v>
      </c>
      <c r="IM3" t="s">
        <v>12</v>
      </c>
      <c r="IN3" t="s">
        <v>182</v>
      </c>
      <c r="IO3" t="s">
        <v>182</v>
      </c>
      <c r="IP3" t="s">
        <v>182</v>
      </c>
      <c r="IQ3" t="s">
        <v>13</v>
      </c>
      <c r="IR3" t="s">
        <v>11</v>
      </c>
      <c r="IS3" t="s">
        <v>11</v>
      </c>
      <c r="IT3" t="s">
        <v>11</v>
      </c>
      <c r="IU3" t="s">
        <v>11</v>
      </c>
      <c r="IV3" t="s">
        <v>11</v>
      </c>
      <c r="IW3" t="s">
        <v>11</v>
      </c>
      <c r="IX3" t="s">
        <v>11</v>
      </c>
      <c r="IY3" t="s">
        <v>11</v>
      </c>
      <c r="IZ3" t="s">
        <v>11</v>
      </c>
      <c r="JA3" t="s">
        <v>11</v>
      </c>
      <c r="JB3" t="s">
        <v>11</v>
      </c>
      <c r="JC3" t="s">
        <v>11</v>
      </c>
      <c r="JD3" t="s">
        <v>11</v>
      </c>
      <c r="JE3" t="s">
        <v>11</v>
      </c>
      <c r="JF3" t="s">
        <v>11</v>
      </c>
      <c r="JG3" t="s">
        <v>11</v>
      </c>
      <c r="JH3" t="s">
        <v>11</v>
      </c>
      <c r="JI3" t="s">
        <v>11</v>
      </c>
      <c r="JJ3" t="s">
        <v>11</v>
      </c>
      <c r="JK3" t="s">
        <v>11</v>
      </c>
      <c r="JL3" t="s">
        <v>12</v>
      </c>
      <c r="JM3" t="s">
        <v>12</v>
      </c>
      <c r="JN3" t="s">
        <v>12</v>
      </c>
      <c r="JO3" t="s">
        <v>12</v>
      </c>
      <c r="JP3" t="s">
        <v>12</v>
      </c>
      <c r="JQ3" t="s">
        <v>12</v>
      </c>
      <c r="JR3" t="s">
        <v>12</v>
      </c>
      <c r="JS3" t="s">
        <v>12</v>
      </c>
      <c r="JT3" t="s">
        <v>12</v>
      </c>
      <c r="JU3" t="s">
        <v>12</v>
      </c>
      <c r="JV3" t="s">
        <v>182</v>
      </c>
      <c r="JW3" t="s">
        <v>182</v>
      </c>
      <c r="JX3" t="s">
        <v>182</v>
      </c>
      <c r="JY3" t="s">
        <v>182</v>
      </c>
      <c r="JZ3" t="s">
        <v>13</v>
      </c>
      <c r="KA3" t="s">
        <v>11</v>
      </c>
      <c r="KB3" t="s">
        <v>11</v>
      </c>
      <c r="KC3" t="s">
        <v>11</v>
      </c>
      <c r="KD3" t="s">
        <v>11</v>
      </c>
      <c r="KE3" t="s">
        <v>11</v>
      </c>
      <c r="KF3" t="s">
        <v>11</v>
      </c>
      <c r="KG3" t="s">
        <v>11</v>
      </c>
      <c r="KH3" t="s">
        <v>11</v>
      </c>
      <c r="KI3" t="s">
        <v>11</v>
      </c>
      <c r="KJ3" t="s">
        <v>11</v>
      </c>
      <c r="KK3" t="s">
        <v>11</v>
      </c>
      <c r="KL3" t="s">
        <v>11</v>
      </c>
      <c r="KM3" t="s">
        <v>11</v>
      </c>
      <c r="KN3" t="s">
        <v>11</v>
      </c>
      <c r="KO3" t="s">
        <v>11</v>
      </c>
      <c r="KP3" t="s">
        <v>11</v>
      </c>
      <c r="KQ3" t="s">
        <v>11</v>
      </c>
      <c r="KR3" t="s">
        <v>11</v>
      </c>
      <c r="KS3" t="s">
        <v>11</v>
      </c>
      <c r="KT3" t="s">
        <v>11</v>
      </c>
      <c r="KU3" t="s">
        <v>11</v>
      </c>
      <c r="KV3" t="s">
        <v>11</v>
      </c>
      <c r="KW3" t="s">
        <v>11</v>
      </c>
      <c r="KX3" t="s">
        <v>11</v>
      </c>
      <c r="KY3" t="s">
        <v>11</v>
      </c>
      <c r="KZ3" t="s">
        <v>11</v>
      </c>
      <c r="LA3" t="s">
        <v>11</v>
      </c>
      <c r="LB3" t="s">
        <v>11</v>
      </c>
      <c r="LC3" t="s">
        <v>11</v>
      </c>
      <c r="LD3" t="s">
        <v>11</v>
      </c>
      <c r="LE3" t="s">
        <v>11</v>
      </c>
      <c r="LF3" t="s">
        <v>11</v>
      </c>
      <c r="LG3" t="s">
        <v>11</v>
      </c>
      <c r="LH3" t="s">
        <v>11</v>
      </c>
      <c r="LI3" t="s">
        <v>11</v>
      </c>
      <c r="LJ3" t="s">
        <v>12</v>
      </c>
      <c r="LK3" t="s">
        <v>12</v>
      </c>
      <c r="LL3" t="s">
        <v>12</v>
      </c>
      <c r="LM3" t="s">
        <v>12</v>
      </c>
      <c r="LN3" t="s">
        <v>12</v>
      </c>
      <c r="LO3" t="s">
        <v>12</v>
      </c>
      <c r="LP3" t="s">
        <v>12</v>
      </c>
      <c r="LQ3" t="s">
        <v>12</v>
      </c>
      <c r="LR3" t="s">
        <v>12</v>
      </c>
      <c r="LS3" t="s">
        <v>12</v>
      </c>
      <c r="LT3" t="s">
        <v>12</v>
      </c>
      <c r="LU3" t="s">
        <v>12</v>
      </c>
      <c r="LV3" t="s">
        <v>12</v>
      </c>
      <c r="LW3" t="s">
        <v>12</v>
      </c>
      <c r="LX3" t="s">
        <v>12</v>
      </c>
      <c r="LY3" t="s">
        <v>182</v>
      </c>
      <c r="LZ3" t="s">
        <v>182</v>
      </c>
      <c r="MA3" t="s">
        <v>182</v>
      </c>
      <c r="MB3" t="s">
        <v>182</v>
      </c>
      <c r="MC3" t="s">
        <v>182</v>
      </c>
      <c r="MD3" t="s">
        <v>13</v>
      </c>
      <c r="ME3" t="s">
        <v>11</v>
      </c>
      <c r="MF3" t="s">
        <v>11</v>
      </c>
      <c r="MG3" t="s">
        <v>11</v>
      </c>
      <c r="MH3" t="s">
        <v>11</v>
      </c>
      <c r="MI3" t="s">
        <v>11</v>
      </c>
      <c r="MJ3" t="s">
        <v>11</v>
      </c>
      <c r="MK3" t="s">
        <v>11</v>
      </c>
      <c r="ML3" t="s">
        <v>11</v>
      </c>
      <c r="MM3" t="s">
        <v>11</v>
      </c>
      <c r="MN3" t="s">
        <v>11</v>
      </c>
      <c r="MO3" t="s">
        <v>11</v>
      </c>
      <c r="MP3" t="s">
        <v>11</v>
      </c>
      <c r="MQ3" t="s">
        <v>11</v>
      </c>
      <c r="MR3" t="s">
        <v>11</v>
      </c>
      <c r="MS3" t="s">
        <v>11</v>
      </c>
      <c r="MT3" t="s">
        <v>11</v>
      </c>
      <c r="MU3" t="s">
        <v>11</v>
      </c>
      <c r="MV3" t="s">
        <v>11</v>
      </c>
      <c r="MW3" t="s">
        <v>11</v>
      </c>
      <c r="MX3" t="s">
        <v>11</v>
      </c>
      <c r="MY3" t="s">
        <v>11</v>
      </c>
      <c r="MZ3" t="s">
        <v>11</v>
      </c>
      <c r="NA3" t="s">
        <v>11</v>
      </c>
      <c r="NB3" t="s">
        <v>11</v>
      </c>
      <c r="NC3" t="s">
        <v>11</v>
      </c>
      <c r="ND3" t="s">
        <v>11</v>
      </c>
      <c r="NE3" t="s">
        <v>11</v>
      </c>
      <c r="NF3" t="s">
        <v>11</v>
      </c>
      <c r="NG3" t="s">
        <v>11</v>
      </c>
      <c r="NH3" t="s">
        <v>11</v>
      </c>
      <c r="NI3" t="s">
        <v>11</v>
      </c>
      <c r="NJ3" t="s">
        <v>11</v>
      </c>
      <c r="NK3" t="s">
        <v>11</v>
      </c>
      <c r="NL3" t="s">
        <v>11</v>
      </c>
      <c r="NM3" t="s">
        <v>11</v>
      </c>
      <c r="NN3" t="s">
        <v>11</v>
      </c>
      <c r="NO3" t="s">
        <v>11</v>
      </c>
      <c r="NP3" t="s">
        <v>11</v>
      </c>
      <c r="NQ3" t="s">
        <v>11</v>
      </c>
      <c r="NR3" t="s">
        <v>11</v>
      </c>
      <c r="NS3" t="s">
        <v>11</v>
      </c>
      <c r="NT3" t="s">
        <v>11</v>
      </c>
      <c r="NU3" t="s">
        <v>11</v>
      </c>
      <c r="NV3" t="s">
        <v>11</v>
      </c>
      <c r="NW3" t="s">
        <v>11</v>
      </c>
      <c r="NX3" t="s">
        <v>11</v>
      </c>
      <c r="NY3" t="s">
        <v>11</v>
      </c>
      <c r="NZ3" t="s">
        <v>11</v>
      </c>
      <c r="OA3" t="s">
        <v>11</v>
      </c>
      <c r="OB3" t="s">
        <v>11</v>
      </c>
      <c r="OC3" t="s">
        <v>11</v>
      </c>
      <c r="OD3" t="s">
        <v>11</v>
      </c>
      <c r="OE3" t="s">
        <v>11</v>
      </c>
      <c r="OF3" t="s">
        <v>11</v>
      </c>
      <c r="OG3" t="s">
        <v>11</v>
      </c>
      <c r="OH3" t="s">
        <v>11</v>
      </c>
      <c r="OI3" t="s">
        <v>12</v>
      </c>
      <c r="OJ3" t="s">
        <v>12</v>
      </c>
      <c r="OK3" t="s">
        <v>12</v>
      </c>
      <c r="OL3" t="s">
        <v>12</v>
      </c>
      <c r="OM3" t="s">
        <v>12</v>
      </c>
      <c r="ON3" t="s">
        <v>12</v>
      </c>
      <c r="OO3" t="s">
        <v>12</v>
      </c>
      <c r="OP3" t="s">
        <v>12</v>
      </c>
      <c r="OQ3" t="s">
        <v>12</v>
      </c>
      <c r="OR3" t="s">
        <v>12</v>
      </c>
      <c r="OS3" t="s">
        <v>12</v>
      </c>
      <c r="OT3" t="s">
        <v>12</v>
      </c>
      <c r="OU3" t="s">
        <v>12</v>
      </c>
      <c r="OV3" t="s">
        <v>12</v>
      </c>
      <c r="OW3" t="s">
        <v>12</v>
      </c>
      <c r="OX3" t="s">
        <v>12</v>
      </c>
      <c r="OY3" t="s">
        <v>12</v>
      </c>
      <c r="OZ3" t="s">
        <v>12</v>
      </c>
      <c r="PA3" t="s">
        <v>12</v>
      </c>
      <c r="PB3" t="s">
        <v>12</v>
      </c>
      <c r="PC3" t="s">
        <v>12</v>
      </c>
      <c r="PD3" t="s">
        <v>182</v>
      </c>
      <c r="PE3" t="s">
        <v>182</v>
      </c>
      <c r="PF3" t="s">
        <v>182</v>
      </c>
      <c r="PG3" t="s">
        <v>182</v>
      </c>
      <c r="PH3" t="s">
        <v>182</v>
      </c>
      <c r="PI3" t="s">
        <v>182</v>
      </c>
      <c r="PJ3" t="s">
        <v>13</v>
      </c>
      <c r="PK3" t="s">
        <v>794</v>
      </c>
      <c r="PL3" t="s">
        <v>794</v>
      </c>
      <c r="PM3" t="s">
        <v>794</v>
      </c>
      <c r="PN3" t="s">
        <v>794</v>
      </c>
      <c r="PP3" t="s">
        <v>11</v>
      </c>
      <c r="PQ3" t="s">
        <v>12</v>
      </c>
      <c r="PR3" t="s">
        <v>182</v>
      </c>
      <c r="PS3" t="s">
        <v>13</v>
      </c>
      <c r="PT3" t="s">
        <v>11</v>
      </c>
      <c r="PU3" t="s">
        <v>11</v>
      </c>
      <c r="PV3" t="s">
        <v>11</v>
      </c>
      <c r="PW3" t="s">
        <v>11</v>
      </c>
      <c r="PX3" t="s">
        <v>12</v>
      </c>
      <c r="PY3" t="s">
        <v>12</v>
      </c>
      <c r="PZ3" t="s">
        <v>12</v>
      </c>
      <c r="QA3" t="s">
        <v>182</v>
      </c>
      <c r="QB3" t="s">
        <v>182</v>
      </c>
      <c r="QC3" t="s">
        <v>13</v>
      </c>
      <c r="QD3" t="s">
        <v>11</v>
      </c>
      <c r="QE3" t="s">
        <v>11</v>
      </c>
      <c r="QF3" t="s">
        <v>11</v>
      </c>
      <c r="QG3" t="s">
        <v>11</v>
      </c>
      <c r="QH3" t="s">
        <v>11</v>
      </c>
      <c r="QI3" t="s">
        <v>11</v>
      </c>
      <c r="QJ3" t="s">
        <v>11</v>
      </c>
      <c r="QK3" t="s">
        <v>11</v>
      </c>
      <c r="QL3" t="s">
        <v>11</v>
      </c>
      <c r="QM3" t="s">
        <v>11</v>
      </c>
      <c r="QN3" t="s">
        <v>12</v>
      </c>
      <c r="QO3" t="s">
        <v>12</v>
      </c>
      <c r="QP3" t="s">
        <v>12</v>
      </c>
      <c r="QQ3" t="s">
        <v>12</v>
      </c>
      <c r="QR3" t="s">
        <v>12</v>
      </c>
      <c r="QS3" t="s">
        <v>12</v>
      </c>
      <c r="QT3" t="s">
        <v>182</v>
      </c>
      <c r="QU3" t="s">
        <v>182</v>
      </c>
      <c r="QV3" t="s">
        <v>182</v>
      </c>
      <c r="QW3" t="s">
        <v>13</v>
      </c>
      <c r="QX3" t="s">
        <v>11</v>
      </c>
      <c r="QY3" t="s">
        <v>11</v>
      </c>
      <c r="QZ3" t="s">
        <v>11</v>
      </c>
      <c r="RA3" t="s">
        <v>11</v>
      </c>
      <c r="RB3" t="s">
        <v>11</v>
      </c>
      <c r="RC3" t="s">
        <v>11</v>
      </c>
      <c r="RD3" t="s">
        <v>11</v>
      </c>
      <c r="RE3" t="s">
        <v>11</v>
      </c>
      <c r="RF3" t="s">
        <v>11</v>
      </c>
      <c r="RG3" t="s">
        <v>11</v>
      </c>
      <c r="RH3" t="s">
        <v>11</v>
      </c>
      <c r="RI3" t="s">
        <v>11</v>
      </c>
      <c r="RJ3" t="s">
        <v>11</v>
      </c>
      <c r="RK3" t="s">
        <v>11</v>
      </c>
      <c r="RL3" t="s">
        <v>11</v>
      </c>
      <c r="RM3" t="s">
        <v>11</v>
      </c>
      <c r="RN3" t="s">
        <v>11</v>
      </c>
      <c r="RO3" t="s">
        <v>11</v>
      </c>
      <c r="RP3" t="s">
        <v>11</v>
      </c>
      <c r="RQ3" t="s">
        <v>11</v>
      </c>
      <c r="RR3" t="s">
        <v>12</v>
      </c>
      <c r="RS3" t="s">
        <v>12</v>
      </c>
      <c r="RT3" t="s">
        <v>12</v>
      </c>
      <c r="RU3" t="s">
        <v>12</v>
      </c>
      <c r="RV3" t="s">
        <v>12</v>
      </c>
      <c r="RW3" t="s">
        <v>12</v>
      </c>
      <c r="RX3" t="s">
        <v>12</v>
      </c>
      <c r="RY3" t="s">
        <v>12</v>
      </c>
      <c r="RZ3" t="s">
        <v>12</v>
      </c>
      <c r="SA3" t="s">
        <v>12</v>
      </c>
      <c r="SB3" t="s">
        <v>182</v>
      </c>
      <c r="SC3" t="s">
        <v>182</v>
      </c>
      <c r="SD3" t="s">
        <v>182</v>
      </c>
      <c r="SE3" t="s">
        <v>182</v>
      </c>
      <c r="SF3" t="s">
        <v>13</v>
      </c>
      <c r="SG3" t="s">
        <v>11</v>
      </c>
      <c r="SH3" t="s">
        <v>11</v>
      </c>
      <c r="SI3" t="s">
        <v>11</v>
      </c>
      <c r="SJ3" t="s">
        <v>11</v>
      </c>
      <c r="SK3" t="s">
        <v>11</v>
      </c>
      <c r="SL3" t="s">
        <v>11</v>
      </c>
      <c r="SM3" t="s">
        <v>11</v>
      </c>
      <c r="SN3" t="s">
        <v>11</v>
      </c>
      <c r="SO3" t="s">
        <v>11</v>
      </c>
      <c r="SP3" t="s">
        <v>11</v>
      </c>
      <c r="SQ3" t="s">
        <v>11</v>
      </c>
      <c r="SR3" t="s">
        <v>11</v>
      </c>
      <c r="SS3" t="s">
        <v>11</v>
      </c>
      <c r="ST3" t="s">
        <v>11</v>
      </c>
      <c r="SU3" t="s">
        <v>11</v>
      </c>
      <c r="SV3" t="s">
        <v>11</v>
      </c>
      <c r="SW3" t="s">
        <v>11</v>
      </c>
      <c r="SX3" t="s">
        <v>11</v>
      </c>
      <c r="SY3" t="s">
        <v>11</v>
      </c>
      <c r="SZ3" t="s">
        <v>11</v>
      </c>
      <c r="TA3" t="s">
        <v>11</v>
      </c>
      <c r="TB3" t="s">
        <v>11</v>
      </c>
      <c r="TC3" t="s">
        <v>11</v>
      </c>
      <c r="TD3" t="s">
        <v>11</v>
      </c>
      <c r="TE3" t="s">
        <v>11</v>
      </c>
      <c r="TF3" t="s">
        <v>11</v>
      </c>
      <c r="TG3" t="s">
        <v>11</v>
      </c>
      <c r="TH3" t="s">
        <v>11</v>
      </c>
      <c r="TI3" t="s">
        <v>11</v>
      </c>
      <c r="TJ3" t="s">
        <v>11</v>
      </c>
      <c r="TK3" t="s">
        <v>11</v>
      </c>
      <c r="TL3" t="s">
        <v>11</v>
      </c>
      <c r="TM3" t="s">
        <v>11</v>
      </c>
      <c r="TN3" t="s">
        <v>11</v>
      </c>
      <c r="TO3" t="s">
        <v>11</v>
      </c>
      <c r="TP3" t="s">
        <v>12</v>
      </c>
      <c r="TQ3" t="s">
        <v>12</v>
      </c>
      <c r="TR3" t="s">
        <v>12</v>
      </c>
      <c r="TS3" t="s">
        <v>12</v>
      </c>
      <c r="TT3" t="s">
        <v>12</v>
      </c>
      <c r="TU3" t="s">
        <v>12</v>
      </c>
      <c r="TV3" t="s">
        <v>12</v>
      </c>
      <c r="TW3" t="s">
        <v>12</v>
      </c>
      <c r="TX3" t="s">
        <v>12</v>
      </c>
      <c r="TY3" t="s">
        <v>12</v>
      </c>
      <c r="TZ3" t="s">
        <v>12</v>
      </c>
      <c r="UA3" t="s">
        <v>12</v>
      </c>
      <c r="UB3" t="s">
        <v>12</v>
      </c>
      <c r="UC3" t="s">
        <v>12</v>
      </c>
      <c r="UD3" t="s">
        <v>12</v>
      </c>
      <c r="UE3" t="s">
        <v>182</v>
      </c>
      <c r="UF3" t="s">
        <v>182</v>
      </c>
      <c r="UG3" t="s">
        <v>182</v>
      </c>
      <c r="UH3" t="s">
        <v>182</v>
      </c>
      <c r="UI3" t="s">
        <v>182</v>
      </c>
      <c r="UJ3" t="s">
        <v>13</v>
      </c>
      <c r="UK3" t="s">
        <v>11</v>
      </c>
      <c r="UL3" t="s">
        <v>11</v>
      </c>
      <c r="UM3" t="s">
        <v>11</v>
      </c>
      <c r="UN3" t="s">
        <v>11</v>
      </c>
      <c r="UO3" t="s">
        <v>11</v>
      </c>
      <c r="UP3" t="s">
        <v>11</v>
      </c>
      <c r="UQ3" t="s">
        <v>11</v>
      </c>
      <c r="UR3" t="s">
        <v>11</v>
      </c>
      <c r="US3" t="s">
        <v>11</v>
      </c>
      <c r="UT3" t="s">
        <v>11</v>
      </c>
      <c r="UU3" t="s">
        <v>11</v>
      </c>
      <c r="UV3" t="s">
        <v>11</v>
      </c>
      <c r="UW3" t="s">
        <v>11</v>
      </c>
      <c r="UX3" t="s">
        <v>11</v>
      </c>
      <c r="UY3" t="s">
        <v>11</v>
      </c>
      <c r="UZ3" t="s">
        <v>11</v>
      </c>
      <c r="VA3" t="s">
        <v>11</v>
      </c>
      <c r="VB3" t="s">
        <v>11</v>
      </c>
      <c r="VC3" t="s">
        <v>11</v>
      </c>
      <c r="VD3" t="s">
        <v>11</v>
      </c>
      <c r="VE3" t="s">
        <v>11</v>
      </c>
      <c r="VF3" t="s">
        <v>11</v>
      </c>
      <c r="VG3" t="s">
        <v>11</v>
      </c>
      <c r="VH3" t="s">
        <v>11</v>
      </c>
      <c r="VI3" t="s">
        <v>11</v>
      </c>
      <c r="VJ3" t="s">
        <v>11</v>
      </c>
      <c r="VK3" t="s">
        <v>11</v>
      </c>
      <c r="VL3" t="s">
        <v>11</v>
      </c>
      <c r="VM3" t="s">
        <v>11</v>
      </c>
      <c r="VN3" t="s">
        <v>11</v>
      </c>
      <c r="VO3" t="s">
        <v>11</v>
      </c>
      <c r="VP3" t="s">
        <v>11</v>
      </c>
      <c r="VQ3" t="s">
        <v>11</v>
      </c>
      <c r="VR3" t="s">
        <v>11</v>
      </c>
      <c r="VS3" t="s">
        <v>11</v>
      </c>
      <c r="VT3" t="s">
        <v>11</v>
      </c>
      <c r="VU3" t="s">
        <v>11</v>
      </c>
      <c r="VV3" t="s">
        <v>11</v>
      </c>
      <c r="VW3" t="s">
        <v>11</v>
      </c>
      <c r="VX3" t="s">
        <v>11</v>
      </c>
      <c r="VY3" t="s">
        <v>11</v>
      </c>
      <c r="VZ3" t="s">
        <v>11</v>
      </c>
      <c r="WA3" t="s">
        <v>11</v>
      </c>
      <c r="WB3" t="s">
        <v>11</v>
      </c>
      <c r="WC3" t="s">
        <v>11</v>
      </c>
      <c r="WD3" t="s">
        <v>11</v>
      </c>
      <c r="WE3" t="s">
        <v>11</v>
      </c>
      <c r="WF3" t="s">
        <v>11</v>
      </c>
      <c r="WG3" t="s">
        <v>11</v>
      </c>
      <c r="WH3" t="s">
        <v>11</v>
      </c>
      <c r="WI3" t="s">
        <v>11</v>
      </c>
      <c r="WJ3" t="s">
        <v>11</v>
      </c>
      <c r="WK3" t="s">
        <v>11</v>
      </c>
      <c r="WL3" t="s">
        <v>11</v>
      </c>
      <c r="WM3" t="s">
        <v>11</v>
      </c>
      <c r="WN3" t="s">
        <v>11</v>
      </c>
      <c r="WO3" t="s">
        <v>12</v>
      </c>
      <c r="WP3" t="s">
        <v>12</v>
      </c>
      <c r="WQ3" t="s">
        <v>12</v>
      </c>
      <c r="WR3" t="s">
        <v>12</v>
      </c>
      <c r="WS3" t="s">
        <v>12</v>
      </c>
      <c r="WT3" t="s">
        <v>12</v>
      </c>
      <c r="WU3" t="s">
        <v>12</v>
      </c>
      <c r="WV3" t="s">
        <v>12</v>
      </c>
      <c r="WW3" t="s">
        <v>12</v>
      </c>
      <c r="WX3" t="s">
        <v>12</v>
      </c>
      <c r="WY3" t="s">
        <v>12</v>
      </c>
      <c r="WZ3" t="s">
        <v>12</v>
      </c>
      <c r="XA3" t="s">
        <v>12</v>
      </c>
      <c r="XB3" t="s">
        <v>12</v>
      </c>
      <c r="XC3" t="s">
        <v>12</v>
      </c>
      <c r="XD3" t="s">
        <v>12</v>
      </c>
      <c r="XE3" t="s">
        <v>12</v>
      </c>
      <c r="XF3" t="s">
        <v>12</v>
      </c>
      <c r="XG3" t="s">
        <v>12</v>
      </c>
      <c r="XH3" t="s">
        <v>12</v>
      </c>
      <c r="XI3" t="s">
        <v>12</v>
      </c>
      <c r="XJ3" t="s">
        <v>182</v>
      </c>
      <c r="XK3" t="s">
        <v>182</v>
      </c>
      <c r="XL3" t="s">
        <v>182</v>
      </c>
      <c r="XM3" t="s">
        <v>182</v>
      </c>
      <c r="XN3" t="s">
        <v>182</v>
      </c>
      <c r="XO3" t="s">
        <v>182</v>
      </c>
      <c r="XP3" t="s">
        <v>13</v>
      </c>
      <c r="XQ3" t="s">
        <v>1</v>
      </c>
      <c r="XR3" t="s">
        <v>1</v>
      </c>
      <c r="XS3" t="s">
        <v>1</v>
      </c>
      <c r="XT3" t="s">
        <v>1</v>
      </c>
      <c r="XV3" t="s">
        <v>185</v>
      </c>
      <c r="XW3" t="s">
        <v>185</v>
      </c>
      <c r="XX3" t="s">
        <v>185</v>
      </c>
      <c r="XY3" t="s">
        <v>185</v>
      </c>
      <c r="XZ3" t="s">
        <v>185</v>
      </c>
      <c r="YA3" t="s">
        <v>185</v>
      </c>
      <c r="YB3" t="s">
        <v>185</v>
      </c>
      <c r="YC3" t="s">
        <v>185</v>
      </c>
      <c r="YD3" t="s">
        <v>185</v>
      </c>
      <c r="YE3" t="s">
        <v>185</v>
      </c>
      <c r="YG3" t="s">
        <v>542</v>
      </c>
      <c r="YH3" t="s">
        <v>542</v>
      </c>
      <c r="YI3" t="s">
        <v>542</v>
      </c>
      <c r="YJ3" t="s">
        <v>542</v>
      </c>
      <c r="YK3" t="s">
        <v>542</v>
      </c>
      <c r="YL3" t="s">
        <v>542</v>
      </c>
      <c r="YM3" t="s">
        <v>542</v>
      </c>
      <c r="YN3" t="s">
        <v>542</v>
      </c>
      <c r="YO3" t="s">
        <v>542</v>
      </c>
      <c r="YP3" t="s">
        <v>542</v>
      </c>
      <c r="YR3" t="s">
        <v>543</v>
      </c>
      <c r="YS3" t="s">
        <v>543</v>
      </c>
      <c r="YT3" t="s">
        <v>543</v>
      </c>
      <c r="YU3" t="s">
        <v>543</v>
      </c>
      <c r="YV3" t="s">
        <v>543</v>
      </c>
      <c r="YW3" t="s">
        <v>543</v>
      </c>
      <c r="YX3" t="s">
        <v>543</v>
      </c>
      <c r="YY3" t="s">
        <v>543</v>
      </c>
      <c r="YZ3" t="s">
        <v>543</v>
      </c>
      <c r="ZA3" t="s">
        <v>543</v>
      </c>
      <c r="ZC3" t="s">
        <v>544</v>
      </c>
      <c r="ZD3" t="s">
        <v>544</v>
      </c>
      <c r="ZE3" t="s">
        <v>544</v>
      </c>
      <c r="ZF3" t="s">
        <v>544</v>
      </c>
      <c r="ZG3" t="s">
        <v>544</v>
      </c>
      <c r="ZH3" t="s">
        <v>544</v>
      </c>
      <c r="ZI3" t="s">
        <v>544</v>
      </c>
      <c r="ZJ3" t="s">
        <v>544</v>
      </c>
      <c r="ZK3" t="s">
        <v>544</v>
      </c>
      <c r="ZL3" t="s">
        <v>544</v>
      </c>
      <c r="ZN3" t="s">
        <v>545</v>
      </c>
      <c r="ZO3" t="s">
        <v>545</v>
      </c>
      <c r="ZP3" t="s">
        <v>545</v>
      </c>
      <c r="ZQ3" t="s">
        <v>545</v>
      </c>
      <c r="ZR3" t="s">
        <v>545</v>
      </c>
      <c r="ZS3" t="s">
        <v>545</v>
      </c>
      <c r="ZT3" t="s">
        <v>545</v>
      </c>
      <c r="ZU3" t="s">
        <v>545</v>
      </c>
      <c r="ZV3" t="s">
        <v>545</v>
      </c>
      <c r="ZW3" t="s">
        <v>545</v>
      </c>
      <c r="ZY3" t="s">
        <v>546</v>
      </c>
      <c r="ZZ3" t="s">
        <v>546</v>
      </c>
      <c r="AAA3" t="s">
        <v>546</v>
      </c>
      <c r="AAB3" t="s">
        <v>546</v>
      </c>
      <c r="AAC3" t="s">
        <v>546</v>
      </c>
      <c r="AAD3" t="s">
        <v>546</v>
      </c>
      <c r="AAE3" t="s">
        <v>546</v>
      </c>
      <c r="AAF3" t="s">
        <v>546</v>
      </c>
      <c r="AAG3" t="s">
        <v>546</v>
      </c>
      <c r="AAH3" t="s">
        <v>546</v>
      </c>
      <c r="AAJ3" t="s">
        <v>547</v>
      </c>
      <c r="AAK3" t="s">
        <v>547</v>
      </c>
      <c r="AAL3" t="s">
        <v>547</v>
      </c>
      <c r="AAM3" t="s">
        <v>547</v>
      </c>
      <c r="AAN3" t="s">
        <v>547</v>
      </c>
      <c r="AAO3" t="s">
        <v>547</v>
      </c>
      <c r="AAP3" t="s">
        <v>547</v>
      </c>
      <c r="AAQ3" t="s">
        <v>547</v>
      </c>
      <c r="AAR3" t="s">
        <v>547</v>
      </c>
      <c r="AAS3" t="s">
        <v>547</v>
      </c>
    </row>
    <row r="4" spans="1:721" x14ac:dyDescent="0.2">
      <c r="A4" t="s">
        <v>34</v>
      </c>
      <c r="H4" t="s">
        <v>11</v>
      </c>
      <c r="I4" t="s">
        <v>12</v>
      </c>
      <c r="J4" t="s">
        <v>182</v>
      </c>
      <c r="K4" t="s">
        <v>13</v>
      </c>
      <c r="L4" t="s">
        <v>12</v>
      </c>
      <c r="M4" t="s">
        <v>182</v>
      </c>
      <c r="N4" t="s">
        <v>13</v>
      </c>
      <c r="O4" t="s">
        <v>182</v>
      </c>
      <c r="P4" t="s">
        <v>13</v>
      </c>
      <c r="Q4" t="s">
        <v>13</v>
      </c>
      <c r="R4" t="s">
        <v>11</v>
      </c>
      <c r="S4" t="s">
        <v>11</v>
      </c>
      <c r="T4" t="s">
        <v>11</v>
      </c>
      <c r="U4" t="s">
        <v>11</v>
      </c>
      <c r="V4" t="s">
        <v>12</v>
      </c>
      <c r="W4" t="s">
        <v>12</v>
      </c>
      <c r="X4" t="s">
        <v>12</v>
      </c>
      <c r="Y4" t="s">
        <v>182</v>
      </c>
      <c r="Z4" t="s">
        <v>182</v>
      </c>
      <c r="AA4" t="s">
        <v>13</v>
      </c>
      <c r="AB4" t="s">
        <v>12</v>
      </c>
      <c r="AC4" t="s">
        <v>12</v>
      </c>
      <c r="AD4" t="s">
        <v>12</v>
      </c>
      <c r="AE4" t="s">
        <v>182</v>
      </c>
      <c r="AF4" t="s">
        <v>182</v>
      </c>
      <c r="AG4" t="s">
        <v>13</v>
      </c>
      <c r="AH4" t="s">
        <v>182</v>
      </c>
      <c r="AI4" t="s">
        <v>182</v>
      </c>
      <c r="AJ4" t="s">
        <v>13</v>
      </c>
      <c r="AK4" t="s">
        <v>13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11</v>
      </c>
      <c r="AV4" t="s">
        <v>12</v>
      </c>
      <c r="AW4" t="s">
        <v>12</v>
      </c>
      <c r="AX4" t="s">
        <v>12</v>
      </c>
      <c r="AY4" t="s">
        <v>12</v>
      </c>
      <c r="AZ4" t="s">
        <v>12</v>
      </c>
      <c r="BA4" t="s">
        <v>12</v>
      </c>
      <c r="BB4" t="s">
        <v>182</v>
      </c>
      <c r="BC4" t="s">
        <v>182</v>
      </c>
      <c r="BD4" t="s">
        <v>182</v>
      </c>
      <c r="BE4" t="s">
        <v>13</v>
      </c>
      <c r="BF4" t="s">
        <v>12</v>
      </c>
      <c r="BG4" t="s">
        <v>12</v>
      </c>
      <c r="BH4" t="s">
        <v>12</v>
      </c>
      <c r="BI4" t="s">
        <v>12</v>
      </c>
      <c r="BJ4" t="s">
        <v>12</v>
      </c>
      <c r="BK4" t="s">
        <v>12</v>
      </c>
      <c r="BL4" t="s">
        <v>182</v>
      </c>
      <c r="BM4" t="s">
        <v>182</v>
      </c>
      <c r="BN4" t="s">
        <v>182</v>
      </c>
      <c r="BO4" t="s">
        <v>13</v>
      </c>
      <c r="BP4" t="s">
        <v>182</v>
      </c>
      <c r="BQ4" t="s">
        <v>182</v>
      </c>
      <c r="BR4" t="s">
        <v>182</v>
      </c>
      <c r="BS4" t="s">
        <v>13</v>
      </c>
      <c r="BT4" t="s">
        <v>13</v>
      </c>
      <c r="BU4" t="s">
        <v>11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11</v>
      </c>
      <c r="CH4" t="s">
        <v>11</v>
      </c>
      <c r="CI4" t="s">
        <v>11</v>
      </c>
      <c r="CJ4" t="s">
        <v>11</v>
      </c>
      <c r="CK4" t="s">
        <v>11</v>
      </c>
      <c r="CL4" t="s">
        <v>11</v>
      </c>
      <c r="CM4" t="s">
        <v>11</v>
      </c>
      <c r="CN4" t="s">
        <v>11</v>
      </c>
      <c r="CO4" t="s">
        <v>12</v>
      </c>
      <c r="CP4" t="s">
        <v>12</v>
      </c>
      <c r="CQ4" t="s">
        <v>12</v>
      </c>
      <c r="CR4" t="s">
        <v>12</v>
      </c>
      <c r="CS4" t="s">
        <v>12</v>
      </c>
      <c r="CT4" t="s">
        <v>12</v>
      </c>
      <c r="CU4" t="s">
        <v>12</v>
      </c>
      <c r="CV4" t="s">
        <v>12</v>
      </c>
      <c r="CW4" t="s">
        <v>12</v>
      </c>
      <c r="CX4" t="s">
        <v>12</v>
      </c>
      <c r="CY4" t="s">
        <v>182</v>
      </c>
      <c r="CZ4" t="s">
        <v>182</v>
      </c>
      <c r="DA4" t="s">
        <v>182</v>
      </c>
      <c r="DB4" t="s">
        <v>182</v>
      </c>
      <c r="DC4" t="s">
        <v>13</v>
      </c>
      <c r="DD4" t="s">
        <v>12</v>
      </c>
      <c r="DE4" t="s">
        <v>12</v>
      </c>
      <c r="DF4" t="s">
        <v>12</v>
      </c>
      <c r="DG4" t="s">
        <v>12</v>
      </c>
      <c r="DH4" t="s">
        <v>12</v>
      </c>
      <c r="DI4" t="s">
        <v>12</v>
      </c>
      <c r="DJ4" t="s">
        <v>12</v>
      </c>
      <c r="DK4" t="s">
        <v>12</v>
      </c>
      <c r="DL4" t="s">
        <v>12</v>
      </c>
      <c r="DM4" t="s">
        <v>12</v>
      </c>
      <c r="DN4" t="s">
        <v>182</v>
      </c>
      <c r="DO4" t="s">
        <v>182</v>
      </c>
      <c r="DP4" t="s">
        <v>182</v>
      </c>
      <c r="DQ4" t="s">
        <v>182</v>
      </c>
      <c r="DR4" t="s">
        <v>13</v>
      </c>
      <c r="DS4" t="s">
        <v>182</v>
      </c>
      <c r="DT4" t="s">
        <v>182</v>
      </c>
      <c r="DU4" t="s">
        <v>182</v>
      </c>
      <c r="DV4" t="s">
        <v>182</v>
      </c>
      <c r="DW4" t="s">
        <v>13</v>
      </c>
      <c r="DX4" t="s">
        <v>13</v>
      </c>
      <c r="DY4" t="s">
        <v>11</v>
      </c>
      <c r="DZ4" t="s">
        <v>11</v>
      </c>
      <c r="EA4" t="s">
        <v>11</v>
      </c>
      <c r="EB4" t="s">
        <v>11</v>
      </c>
      <c r="EC4" t="s">
        <v>11</v>
      </c>
      <c r="ED4" t="s">
        <v>11</v>
      </c>
      <c r="EE4" t="s">
        <v>11</v>
      </c>
      <c r="EF4" t="s">
        <v>11</v>
      </c>
      <c r="EG4" t="s">
        <v>11</v>
      </c>
      <c r="EH4" t="s">
        <v>11</v>
      </c>
      <c r="EI4" t="s">
        <v>11</v>
      </c>
      <c r="EJ4" t="s">
        <v>11</v>
      </c>
      <c r="EK4" t="s">
        <v>11</v>
      </c>
      <c r="EL4" t="s">
        <v>11</v>
      </c>
      <c r="EM4" t="s">
        <v>11</v>
      </c>
      <c r="EN4" t="s">
        <v>11</v>
      </c>
      <c r="EO4" t="s">
        <v>11</v>
      </c>
      <c r="EP4" t="s">
        <v>11</v>
      </c>
      <c r="EQ4" t="s">
        <v>11</v>
      </c>
      <c r="ER4" t="s">
        <v>11</v>
      </c>
      <c r="ES4" t="s">
        <v>11</v>
      </c>
      <c r="ET4" t="s">
        <v>11</v>
      </c>
      <c r="EU4" t="s">
        <v>11</v>
      </c>
      <c r="EV4" t="s">
        <v>11</v>
      </c>
      <c r="EW4" t="s">
        <v>11</v>
      </c>
      <c r="EX4" t="s">
        <v>11</v>
      </c>
      <c r="EY4" t="s">
        <v>11</v>
      </c>
      <c r="EZ4" t="s">
        <v>11</v>
      </c>
      <c r="FA4" t="s">
        <v>11</v>
      </c>
      <c r="FB4" t="s">
        <v>11</v>
      </c>
      <c r="FC4" t="s">
        <v>11</v>
      </c>
      <c r="FD4" t="s">
        <v>11</v>
      </c>
      <c r="FE4" t="s">
        <v>11</v>
      </c>
      <c r="FF4" t="s">
        <v>11</v>
      </c>
      <c r="FG4" t="s">
        <v>11</v>
      </c>
      <c r="FH4" t="s">
        <v>12</v>
      </c>
      <c r="FI4" t="s">
        <v>12</v>
      </c>
      <c r="FJ4" t="s">
        <v>12</v>
      </c>
      <c r="FK4" t="s">
        <v>12</v>
      </c>
      <c r="FL4" t="s">
        <v>12</v>
      </c>
      <c r="FM4" t="s">
        <v>12</v>
      </c>
      <c r="FN4" t="s">
        <v>12</v>
      </c>
      <c r="FO4" t="s">
        <v>12</v>
      </c>
      <c r="FP4" t="s">
        <v>12</v>
      </c>
      <c r="FQ4" t="s">
        <v>12</v>
      </c>
      <c r="FR4" t="s">
        <v>12</v>
      </c>
      <c r="FS4" t="s">
        <v>12</v>
      </c>
      <c r="FT4" t="s">
        <v>12</v>
      </c>
      <c r="FU4" t="s">
        <v>12</v>
      </c>
      <c r="FV4" t="s">
        <v>12</v>
      </c>
      <c r="FW4" t="s">
        <v>182</v>
      </c>
      <c r="FX4" t="s">
        <v>182</v>
      </c>
      <c r="FY4" t="s">
        <v>182</v>
      </c>
      <c r="FZ4" t="s">
        <v>182</v>
      </c>
      <c r="GA4" t="s">
        <v>182</v>
      </c>
      <c r="GB4" t="s">
        <v>13</v>
      </c>
      <c r="GC4" t="s">
        <v>12</v>
      </c>
      <c r="GD4" t="s">
        <v>12</v>
      </c>
      <c r="GE4" t="s">
        <v>12</v>
      </c>
      <c r="GF4" t="s">
        <v>12</v>
      </c>
      <c r="GG4" t="s">
        <v>12</v>
      </c>
      <c r="GH4" t="s">
        <v>12</v>
      </c>
      <c r="GI4" t="s">
        <v>12</v>
      </c>
      <c r="GJ4" t="s">
        <v>12</v>
      </c>
      <c r="GK4" t="s">
        <v>12</v>
      </c>
      <c r="GL4" t="s">
        <v>12</v>
      </c>
      <c r="GM4" t="s">
        <v>12</v>
      </c>
      <c r="GN4" t="s">
        <v>12</v>
      </c>
      <c r="GO4" t="s">
        <v>12</v>
      </c>
      <c r="GP4" t="s">
        <v>12</v>
      </c>
      <c r="GQ4" t="s">
        <v>12</v>
      </c>
      <c r="GR4" t="s">
        <v>182</v>
      </c>
      <c r="GS4" t="s">
        <v>182</v>
      </c>
      <c r="GT4" t="s">
        <v>182</v>
      </c>
      <c r="GU4" t="s">
        <v>182</v>
      </c>
      <c r="GV4" t="s">
        <v>182</v>
      </c>
      <c r="GW4" t="s">
        <v>13</v>
      </c>
      <c r="GX4" t="s">
        <v>182</v>
      </c>
      <c r="GY4" t="s">
        <v>182</v>
      </c>
      <c r="GZ4" t="s">
        <v>182</v>
      </c>
      <c r="HA4" t="s">
        <v>182</v>
      </c>
      <c r="HB4" t="s">
        <v>182</v>
      </c>
      <c r="HC4" t="s">
        <v>13</v>
      </c>
      <c r="HD4" t="s">
        <v>13</v>
      </c>
      <c r="HE4" t="s">
        <v>538</v>
      </c>
      <c r="HF4" t="s">
        <v>539</v>
      </c>
      <c r="HG4" t="s">
        <v>540</v>
      </c>
      <c r="HH4" t="s">
        <v>541</v>
      </c>
      <c r="HN4" t="s">
        <v>11</v>
      </c>
      <c r="HO4" t="s">
        <v>12</v>
      </c>
      <c r="HP4" t="s">
        <v>182</v>
      </c>
      <c r="HQ4" t="s">
        <v>13</v>
      </c>
      <c r="HR4" t="s">
        <v>12</v>
      </c>
      <c r="HS4" t="s">
        <v>182</v>
      </c>
      <c r="HT4" t="s">
        <v>13</v>
      </c>
      <c r="HU4" t="s">
        <v>182</v>
      </c>
      <c r="HV4" t="s">
        <v>13</v>
      </c>
      <c r="HW4" t="s">
        <v>13</v>
      </c>
      <c r="HX4" t="s">
        <v>11</v>
      </c>
      <c r="HY4" t="s">
        <v>11</v>
      </c>
      <c r="HZ4" t="s">
        <v>11</v>
      </c>
      <c r="IA4" t="s">
        <v>11</v>
      </c>
      <c r="IB4" t="s">
        <v>12</v>
      </c>
      <c r="IC4" t="s">
        <v>12</v>
      </c>
      <c r="ID4" t="s">
        <v>12</v>
      </c>
      <c r="IE4" t="s">
        <v>182</v>
      </c>
      <c r="IF4" t="s">
        <v>182</v>
      </c>
      <c r="IG4" t="s">
        <v>13</v>
      </c>
      <c r="IH4" t="s">
        <v>12</v>
      </c>
      <c r="II4" t="s">
        <v>12</v>
      </c>
      <c r="IJ4" t="s">
        <v>12</v>
      </c>
      <c r="IK4" t="s">
        <v>182</v>
      </c>
      <c r="IL4" t="s">
        <v>182</v>
      </c>
      <c r="IM4" t="s">
        <v>13</v>
      </c>
      <c r="IN4" t="s">
        <v>182</v>
      </c>
      <c r="IO4" t="s">
        <v>182</v>
      </c>
      <c r="IP4" t="s">
        <v>13</v>
      </c>
      <c r="IQ4" t="s">
        <v>13</v>
      </c>
      <c r="IR4" t="s">
        <v>11</v>
      </c>
      <c r="IS4" t="s">
        <v>11</v>
      </c>
      <c r="IT4" t="s">
        <v>11</v>
      </c>
      <c r="IU4" t="s">
        <v>11</v>
      </c>
      <c r="IV4" t="s">
        <v>11</v>
      </c>
      <c r="IW4" t="s">
        <v>11</v>
      </c>
      <c r="IX4" t="s">
        <v>11</v>
      </c>
      <c r="IY4" t="s">
        <v>11</v>
      </c>
      <c r="IZ4" t="s">
        <v>11</v>
      </c>
      <c r="JA4" t="s">
        <v>11</v>
      </c>
      <c r="JB4" t="s">
        <v>12</v>
      </c>
      <c r="JC4" t="s">
        <v>12</v>
      </c>
      <c r="JD4" t="s">
        <v>12</v>
      </c>
      <c r="JE4" t="s">
        <v>12</v>
      </c>
      <c r="JF4" t="s">
        <v>12</v>
      </c>
      <c r="JG4" t="s">
        <v>12</v>
      </c>
      <c r="JH4" t="s">
        <v>182</v>
      </c>
      <c r="JI4" t="s">
        <v>182</v>
      </c>
      <c r="JJ4" t="s">
        <v>182</v>
      </c>
      <c r="JK4" t="s">
        <v>13</v>
      </c>
      <c r="JL4" t="s">
        <v>12</v>
      </c>
      <c r="JM4" t="s">
        <v>12</v>
      </c>
      <c r="JN4" t="s">
        <v>12</v>
      </c>
      <c r="JO4" t="s">
        <v>12</v>
      </c>
      <c r="JP4" t="s">
        <v>12</v>
      </c>
      <c r="JQ4" t="s">
        <v>12</v>
      </c>
      <c r="JR4" t="s">
        <v>182</v>
      </c>
      <c r="JS4" t="s">
        <v>182</v>
      </c>
      <c r="JT4" t="s">
        <v>182</v>
      </c>
      <c r="JU4" t="s">
        <v>13</v>
      </c>
      <c r="JV4" t="s">
        <v>182</v>
      </c>
      <c r="JW4" t="s">
        <v>182</v>
      </c>
      <c r="JX4" t="s">
        <v>182</v>
      </c>
      <c r="JY4" t="s">
        <v>13</v>
      </c>
      <c r="JZ4" t="s">
        <v>13</v>
      </c>
      <c r="KA4" t="s">
        <v>11</v>
      </c>
      <c r="KB4" t="s">
        <v>11</v>
      </c>
      <c r="KC4" t="s">
        <v>11</v>
      </c>
      <c r="KD4" t="s">
        <v>11</v>
      </c>
      <c r="KE4" t="s">
        <v>11</v>
      </c>
      <c r="KF4" t="s">
        <v>11</v>
      </c>
      <c r="KG4" t="s">
        <v>11</v>
      </c>
      <c r="KH4" t="s">
        <v>11</v>
      </c>
      <c r="KI4" t="s">
        <v>11</v>
      </c>
      <c r="KJ4" t="s">
        <v>11</v>
      </c>
      <c r="KK4" t="s">
        <v>11</v>
      </c>
      <c r="KL4" t="s">
        <v>11</v>
      </c>
      <c r="KM4" t="s">
        <v>11</v>
      </c>
      <c r="KN4" t="s">
        <v>11</v>
      </c>
      <c r="KO4" t="s">
        <v>11</v>
      </c>
      <c r="KP4" t="s">
        <v>11</v>
      </c>
      <c r="KQ4" t="s">
        <v>11</v>
      </c>
      <c r="KR4" t="s">
        <v>11</v>
      </c>
      <c r="KS4" t="s">
        <v>11</v>
      </c>
      <c r="KT4" t="s">
        <v>11</v>
      </c>
      <c r="KU4" t="s">
        <v>12</v>
      </c>
      <c r="KV4" t="s">
        <v>12</v>
      </c>
      <c r="KW4" t="s">
        <v>12</v>
      </c>
      <c r="KX4" t="s">
        <v>12</v>
      </c>
      <c r="KY4" t="s">
        <v>12</v>
      </c>
      <c r="KZ4" t="s">
        <v>12</v>
      </c>
      <c r="LA4" t="s">
        <v>12</v>
      </c>
      <c r="LB4" t="s">
        <v>12</v>
      </c>
      <c r="LC4" t="s">
        <v>12</v>
      </c>
      <c r="LD4" t="s">
        <v>12</v>
      </c>
      <c r="LE4" t="s">
        <v>182</v>
      </c>
      <c r="LF4" t="s">
        <v>182</v>
      </c>
      <c r="LG4" t="s">
        <v>182</v>
      </c>
      <c r="LH4" t="s">
        <v>182</v>
      </c>
      <c r="LI4" t="s">
        <v>13</v>
      </c>
      <c r="LJ4" t="s">
        <v>12</v>
      </c>
      <c r="LK4" t="s">
        <v>12</v>
      </c>
      <c r="LL4" t="s">
        <v>12</v>
      </c>
      <c r="LM4" t="s">
        <v>12</v>
      </c>
      <c r="LN4" t="s">
        <v>12</v>
      </c>
      <c r="LO4" t="s">
        <v>12</v>
      </c>
      <c r="LP4" t="s">
        <v>12</v>
      </c>
      <c r="LQ4" t="s">
        <v>12</v>
      </c>
      <c r="LR4" t="s">
        <v>12</v>
      </c>
      <c r="LS4" t="s">
        <v>12</v>
      </c>
      <c r="LT4" t="s">
        <v>182</v>
      </c>
      <c r="LU4" t="s">
        <v>182</v>
      </c>
      <c r="LV4" t="s">
        <v>182</v>
      </c>
      <c r="LW4" t="s">
        <v>182</v>
      </c>
      <c r="LX4" t="s">
        <v>13</v>
      </c>
      <c r="LY4" t="s">
        <v>182</v>
      </c>
      <c r="LZ4" t="s">
        <v>182</v>
      </c>
      <c r="MA4" t="s">
        <v>182</v>
      </c>
      <c r="MB4" t="s">
        <v>182</v>
      </c>
      <c r="MC4" t="s">
        <v>13</v>
      </c>
      <c r="MD4" t="s">
        <v>13</v>
      </c>
      <c r="ME4" t="s">
        <v>11</v>
      </c>
      <c r="MF4" t="s">
        <v>11</v>
      </c>
      <c r="MG4" t="s">
        <v>11</v>
      </c>
      <c r="MH4" t="s">
        <v>11</v>
      </c>
      <c r="MI4" t="s">
        <v>11</v>
      </c>
      <c r="MJ4" t="s">
        <v>11</v>
      </c>
      <c r="MK4" t="s">
        <v>11</v>
      </c>
      <c r="ML4" t="s">
        <v>11</v>
      </c>
      <c r="MM4" t="s">
        <v>11</v>
      </c>
      <c r="MN4" t="s">
        <v>11</v>
      </c>
      <c r="MO4" t="s">
        <v>11</v>
      </c>
      <c r="MP4" t="s">
        <v>11</v>
      </c>
      <c r="MQ4" t="s">
        <v>11</v>
      </c>
      <c r="MR4" t="s">
        <v>11</v>
      </c>
      <c r="MS4" t="s">
        <v>11</v>
      </c>
      <c r="MT4" t="s">
        <v>11</v>
      </c>
      <c r="MU4" t="s">
        <v>11</v>
      </c>
      <c r="MV4" t="s">
        <v>11</v>
      </c>
      <c r="MW4" t="s">
        <v>11</v>
      </c>
      <c r="MX4" t="s">
        <v>11</v>
      </c>
      <c r="MY4" t="s">
        <v>11</v>
      </c>
      <c r="MZ4" t="s">
        <v>11</v>
      </c>
      <c r="NA4" t="s">
        <v>11</v>
      </c>
      <c r="NB4" t="s">
        <v>11</v>
      </c>
      <c r="NC4" t="s">
        <v>11</v>
      </c>
      <c r="ND4" t="s">
        <v>11</v>
      </c>
      <c r="NE4" t="s">
        <v>11</v>
      </c>
      <c r="NF4" t="s">
        <v>11</v>
      </c>
      <c r="NG4" t="s">
        <v>11</v>
      </c>
      <c r="NH4" t="s">
        <v>11</v>
      </c>
      <c r="NI4" t="s">
        <v>11</v>
      </c>
      <c r="NJ4" t="s">
        <v>11</v>
      </c>
      <c r="NK4" t="s">
        <v>11</v>
      </c>
      <c r="NL4" t="s">
        <v>11</v>
      </c>
      <c r="NM4" t="s">
        <v>11</v>
      </c>
      <c r="NN4" t="s">
        <v>12</v>
      </c>
      <c r="NO4" t="s">
        <v>12</v>
      </c>
      <c r="NP4" t="s">
        <v>12</v>
      </c>
      <c r="NQ4" t="s">
        <v>12</v>
      </c>
      <c r="NR4" t="s">
        <v>12</v>
      </c>
      <c r="NS4" t="s">
        <v>12</v>
      </c>
      <c r="NT4" t="s">
        <v>12</v>
      </c>
      <c r="NU4" t="s">
        <v>12</v>
      </c>
      <c r="NV4" t="s">
        <v>12</v>
      </c>
      <c r="NW4" t="s">
        <v>12</v>
      </c>
      <c r="NX4" t="s">
        <v>12</v>
      </c>
      <c r="NY4" t="s">
        <v>12</v>
      </c>
      <c r="NZ4" t="s">
        <v>12</v>
      </c>
      <c r="OA4" t="s">
        <v>12</v>
      </c>
      <c r="OB4" t="s">
        <v>12</v>
      </c>
      <c r="OC4" t="s">
        <v>182</v>
      </c>
      <c r="OD4" t="s">
        <v>182</v>
      </c>
      <c r="OE4" t="s">
        <v>182</v>
      </c>
      <c r="OF4" t="s">
        <v>182</v>
      </c>
      <c r="OG4" t="s">
        <v>182</v>
      </c>
      <c r="OH4" t="s">
        <v>13</v>
      </c>
      <c r="OI4" t="s">
        <v>12</v>
      </c>
      <c r="OJ4" t="s">
        <v>12</v>
      </c>
      <c r="OK4" t="s">
        <v>12</v>
      </c>
      <c r="OL4" t="s">
        <v>12</v>
      </c>
      <c r="OM4" t="s">
        <v>12</v>
      </c>
      <c r="ON4" t="s">
        <v>12</v>
      </c>
      <c r="OO4" t="s">
        <v>12</v>
      </c>
      <c r="OP4" t="s">
        <v>12</v>
      </c>
      <c r="OQ4" t="s">
        <v>12</v>
      </c>
      <c r="OR4" t="s">
        <v>12</v>
      </c>
      <c r="OS4" t="s">
        <v>12</v>
      </c>
      <c r="OT4" t="s">
        <v>12</v>
      </c>
      <c r="OU4" t="s">
        <v>12</v>
      </c>
      <c r="OV4" t="s">
        <v>12</v>
      </c>
      <c r="OW4" t="s">
        <v>12</v>
      </c>
      <c r="OX4" t="s">
        <v>182</v>
      </c>
      <c r="OY4" t="s">
        <v>182</v>
      </c>
      <c r="OZ4" t="s">
        <v>182</v>
      </c>
      <c r="PA4" t="s">
        <v>182</v>
      </c>
      <c r="PB4" t="s">
        <v>182</v>
      </c>
      <c r="PC4" t="s">
        <v>13</v>
      </c>
      <c r="PD4" t="s">
        <v>182</v>
      </c>
      <c r="PE4" t="s">
        <v>182</v>
      </c>
      <c r="PF4" t="s">
        <v>182</v>
      </c>
      <c r="PG4" t="s">
        <v>182</v>
      </c>
      <c r="PH4" t="s">
        <v>182</v>
      </c>
      <c r="PI4" t="s">
        <v>13</v>
      </c>
      <c r="PJ4" t="s">
        <v>13</v>
      </c>
      <c r="PK4" t="s">
        <v>538</v>
      </c>
      <c r="PL4" t="s">
        <v>539</v>
      </c>
      <c r="PM4" t="s">
        <v>540</v>
      </c>
      <c r="PN4" t="s">
        <v>541</v>
      </c>
      <c r="PT4" t="s">
        <v>11</v>
      </c>
      <c r="PU4" t="s">
        <v>12</v>
      </c>
      <c r="PV4" t="s">
        <v>182</v>
      </c>
      <c r="PW4" t="s">
        <v>13</v>
      </c>
      <c r="PX4" t="s">
        <v>12</v>
      </c>
      <c r="PY4" t="s">
        <v>182</v>
      </c>
      <c r="PZ4" t="s">
        <v>13</v>
      </c>
      <c r="QA4" t="s">
        <v>182</v>
      </c>
      <c r="QB4" t="s">
        <v>13</v>
      </c>
      <c r="QC4" t="s">
        <v>13</v>
      </c>
      <c r="QD4" t="s">
        <v>11</v>
      </c>
      <c r="QE4" t="s">
        <v>11</v>
      </c>
      <c r="QF4" t="s">
        <v>11</v>
      </c>
      <c r="QG4" t="s">
        <v>11</v>
      </c>
      <c r="QH4" t="s">
        <v>12</v>
      </c>
      <c r="QI4" t="s">
        <v>12</v>
      </c>
      <c r="QJ4" t="s">
        <v>12</v>
      </c>
      <c r="QK4" t="s">
        <v>182</v>
      </c>
      <c r="QL4" t="s">
        <v>182</v>
      </c>
      <c r="QM4" t="s">
        <v>13</v>
      </c>
      <c r="QN4" t="s">
        <v>12</v>
      </c>
      <c r="QO4" t="s">
        <v>12</v>
      </c>
      <c r="QP4" t="s">
        <v>12</v>
      </c>
      <c r="QQ4" t="s">
        <v>182</v>
      </c>
      <c r="QR4" t="s">
        <v>182</v>
      </c>
      <c r="QS4" t="s">
        <v>13</v>
      </c>
      <c r="QT4" t="s">
        <v>182</v>
      </c>
      <c r="QU4" t="s">
        <v>182</v>
      </c>
      <c r="QV4" t="s">
        <v>13</v>
      </c>
      <c r="QW4" t="s">
        <v>13</v>
      </c>
      <c r="QX4" t="s">
        <v>11</v>
      </c>
      <c r="QY4" t="s">
        <v>11</v>
      </c>
      <c r="QZ4" t="s">
        <v>11</v>
      </c>
      <c r="RA4" t="s">
        <v>11</v>
      </c>
      <c r="RB4" t="s">
        <v>11</v>
      </c>
      <c r="RC4" t="s">
        <v>11</v>
      </c>
      <c r="RD4" t="s">
        <v>11</v>
      </c>
      <c r="RE4" t="s">
        <v>11</v>
      </c>
      <c r="RF4" t="s">
        <v>11</v>
      </c>
      <c r="RG4" t="s">
        <v>11</v>
      </c>
      <c r="RH4" t="s">
        <v>12</v>
      </c>
      <c r="RI4" t="s">
        <v>12</v>
      </c>
      <c r="RJ4" t="s">
        <v>12</v>
      </c>
      <c r="RK4" t="s">
        <v>12</v>
      </c>
      <c r="RL4" t="s">
        <v>12</v>
      </c>
      <c r="RM4" t="s">
        <v>12</v>
      </c>
      <c r="RN4" t="s">
        <v>182</v>
      </c>
      <c r="RO4" t="s">
        <v>182</v>
      </c>
      <c r="RP4" t="s">
        <v>182</v>
      </c>
      <c r="RQ4" t="s">
        <v>13</v>
      </c>
      <c r="RR4" t="s">
        <v>12</v>
      </c>
      <c r="RS4" t="s">
        <v>12</v>
      </c>
      <c r="RT4" t="s">
        <v>12</v>
      </c>
      <c r="RU4" t="s">
        <v>12</v>
      </c>
      <c r="RV4" t="s">
        <v>12</v>
      </c>
      <c r="RW4" t="s">
        <v>12</v>
      </c>
      <c r="RX4" t="s">
        <v>182</v>
      </c>
      <c r="RY4" t="s">
        <v>182</v>
      </c>
      <c r="RZ4" t="s">
        <v>182</v>
      </c>
      <c r="SA4" t="s">
        <v>13</v>
      </c>
      <c r="SB4" t="s">
        <v>182</v>
      </c>
      <c r="SC4" t="s">
        <v>182</v>
      </c>
      <c r="SD4" t="s">
        <v>182</v>
      </c>
      <c r="SE4" t="s">
        <v>13</v>
      </c>
      <c r="SF4" t="s">
        <v>13</v>
      </c>
      <c r="SG4" t="s">
        <v>11</v>
      </c>
      <c r="SH4" t="s">
        <v>11</v>
      </c>
      <c r="SI4" t="s">
        <v>11</v>
      </c>
      <c r="SJ4" t="s">
        <v>11</v>
      </c>
      <c r="SK4" t="s">
        <v>11</v>
      </c>
      <c r="SL4" t="s">
        <v>11</v>
      </c>
      <c r="SM4" t="s">
        <v>11</v>
      </c>
      <c r="SN4" t="s">
        <v>11</v>
      </c>
      <c r="SO4" t="s">
        <v>11</v>
      </c>
      <c r="SP4" t="s">
        <v>11</v>
      </c>
      <c r="SQ4" t="s">
        <v>11</v>
      </c>
      <c r="SR4" t="s">
        <v>11</v>
      </c>
      <c r="SS4" t="s">
        <v>11</v>
      </c>
      <c r="ST4" t="s">
        <v>11</v>
      </c>
      <c r="SU4" t="s">
        <v>11</v>
      </c>
      <c r="SV4" t="s">
        <v>11</v>
      </c>
      <c r="SW4" t="s">
        <v>11</v>
      </c>
      <c r="SX4" t="s">
        <v>11</v>
      </c>
      <c r="SY4" t="s">
        <v>11</v>
      </c>
      <c r="SZ4" t="s">
        <v>11</v>
      </c>
      <c r="TA4" t="s">
        <v>12</v>
      </c>
      <c r="TB4" t="s">
        <v>12</v>
      </c>
      <c r="TC4" t="s">
        <v>12</v>
      </c>
      <c r="TD4" t="s">
        <v>12</v>
      </c>
      <c r="TE4" t="s">
        <v>12</v>
      </c>
      <c r="TF4" t="s">
        <v>12</v>
      </c>
      <c r="TG4" t="s">
        <v>12</v>
      </c>
      <c r="TH4" t="s">
        <v>12</v>
      </c>
      <c r="TI4" t="s">
        <v>12</v>
      </c>
      <c r="TJ4" t="s">
        <v>12</v>
      </c>
      <c r="TK4" t="s">
        <v>182</v>
      </c>
      <c r="TL4" t="s">
        <v>182</v>
      </c>
      <c r="TM4" t="s">
        <v>182</v>
      </c>
      <c r="TN4" t="s">
        <v>182</v>
      </c>
      <c r="TO4" t="s">
        <v>13</v>
      </c>
      <c r="TP4" t="s">
        <v>12</v>
      </c>
      <c r="TQ4" t="s">
        <v>12</v>
      </c>
      <c r="TR4" t="s">
        <v>12</v>
      </c>
      <c r="TS4" t="s">
        <v>12</v>
      </c>
      <c r="TT4" t="s">
        <v>12</v>
      </c>
      <c r="TU4" t="s">
        <v>12</v>
      </c>
      <c r="TV4" t="s">
        <v>12</v>
      </c>
      <c r="TW4" t="s">
        <v>12</v>
      </c>
      <c r="TX4" t="s">
        <v>12</v>
      </c>
      <c r="TY4" t="s">
        <v>12</v>
      </c>
      <c r="TZ4" t="s">
        <v>182</v>
      </c>
      <c r="UA4" t="s">
        <v>182</v>
      </c>
      <c r="UB4" t="s">
        <v>182</v>
      </c>
      <c r="UC4" t="s">
        <v>182</v>
      </c>
      <c r="UD4" t="s">
        <v>13</v>
      </c>
      <c r="UE4" t="s">
        <v>182</v>
      </c>
      <c r="UF4" t="s">
        <v>182</v>
      </c>
      <c r="UG4" t="s">
        <v>182</v>
      </c>
      <c r="UH4" t="s">
        <v>182</v>
      </c>
      <c r="UI4" t="s">
        <v>13</v>
      </c>
      <c r="UJ4" t="s">
        <v>13</v>
      </c>
      <c r="UK4" t="s">
        <v>11</v>
      </c>
      <c r="UL4" t="s">
        <v>11</v>
      </c>
      <c r="UM4" t="s">
        <v>11</v>
      </c>
      <c r="UN4" t="s">
        <v>11</v>
      </c>
      <c r="UO4" t="s">
        <v>11</v>
      </c>
      <c r="UP4" t="s">
        <v>11</v>
      </c>
      <c r="UQ4" t="s">
        <v>11</v>
      </c>
      <c r="UR4" t="s">
        <v>11</v>
      </c>
      <c r="US4" t="s">
        <v>11</v>
      </c>
      <c r="UT4" t="s">
        <v>11</v>
      </c>
      <c r="UU4" t="s">
        <v>11</v>
      </c>
      <c r="UV4" t="s">
        <v>11</v>
      </c>
      <c r="UW4" t="s">
        <v>11</v>
      </c>
      <c r="UX4" t="s">
        <v>11</v>
      </c>
      <c r="UY4" t="s">
        <v>11</v>
      </c>
      <c r="UZ4" t="s">
        <v>11</v>
      </c>
      <c r="VA4" t="s">
        <v>11</v>
      </c>
      <c r="VB4" t="s">
        <v>11</v>
      </c>
      <c r="VC4" t="s">
        <v>11</v>
      </c>
      <c r="VD4" t="s">
        <v>11</v>
      </c>
      <c r="VE4" t="s">
        <v>11</v>
      </c>
      <c r="VF4" t="s">
        <v>11</v>
      </c>
      <c r="VG4" t="s">
        <v>11</v>
      </c>
      <c r="VH4" t="s">
        <v>11</v>
      </c>
      <c r="VI4" t="s">
        <v>11</v>
      </c>
      <c r="VJ4" t="s">
        <v>11</v>
      </c>
      <c r="VK4" t="s">
        <v>11</v>
      </c>
      <c r="VL4" t="s">
        <v>11</v>
      </c>
      <c r="VM4" t="s">
        <v>11</v>
      </c>
      <c r="VN4" t="s">
        <v>11</v>
      </c>
      <c r="VO4" t="s">
        <v>11</v>
      </c>
      <c r="VP4" t="s">
        <v>11</v>
      </c>
      <c r="VQ4" t="s">
        <v>11</v>
      </c>
      <c r="VR4" t="s">
        <v>11</v>
      </c>
      <c r="VS4" t="s">
        <v>11</v>
      </c>
      <c r="VT4" t="s">
        <v>12</v>
      </c>
      <c r="VU4" t="s">
        <v>12</v>
      </c>
      <c r="VV4" t="s">
        <v>12</v>
      </c>
      <c r="VW4" t="s">
        <v>12</v>
      </c>
      <c r="VX4" t="s">
        <v>12</v>
      </c>
      <c r="VY4" t="s">
        <v>12</v>
      </c>
      <c r="VZ4" t="s">
        <v>12</v>
      </c>
      <c r="WA4" t="s">
        <v>12</v>
      </c>
      <c r="WB4" t="s">
        <v>12</v>
      </c>
      <c r="WC4" t="s">
        <v>12</v>
      </c>
      <c r="WD4" t="s">
        <v>12</v>
      </c>
      <c r="WE4" t="s">
        <v>12</v>
      </c>
      <c r="WF4" t="s">
        <v>12</v>
      </c>
      <c r="WG4" t="s">
        <v>12</v>
      </c>
      <c r="WH4" t="s">
        <v>12</v>
      </c>
      <c r="WI4" t="s">
        <v>182</v>
      </c>
      <c r="WJ4" t="s">
        <v>182</v>
      </c>
      <c r="WK4" t="s">
        <v>182</v>
      </c>
      <c r="WL4" t="s">
        <v>182</v>
      </c>
      <c r="WM4" t="s">
        <v>182</v>
      </c>
      <c r="WN4" t="s">
        <v>13</v>
      </c>
      <c r="WO4" t="s">
        <v>12</v>
      </c>
      <c r="WP4" t="s">
        <v>12</v>
      </c>
      <c r="WQ4" t="s">
        <v>12</v>
      </c>
      <c r="WR4" t="s">
        <v>12</v>
      </c>
      <c r="WS4" t="s">
        <v>12</v>
      </c>
      <c r="WT4" t="s">
        <v>12</v>
      </c>
      <c r="WU4" t="s">
        <v>12</v>
      </c>
      <c r="WV4" t="s">
        <v>12</v>
      </c>
      <c r="WW4" t="s">
        <v>12</v>
      </c>
      <c r="WX4" t="s">
        <v>12</v>
      </c>
      <c r="WY4" t="s">
        <v>12</v>
      </c>
      <c r="WZ4" t="s">
        <v>12</v>
      </c>
      <c r="XA4" t="s">
        <v>12</v>
      </c>
      <c r="XB4" t="s">
        <v>12</v>
      </c>
      <c r="XC4" t="s">
        <v>12</v>
      </c>
      <c r="XD4" t="s">
        <v>182</v>
      </c>
      <c r="XE4" t="s">
        <v>182</v>
      </c>
      <c r="XF4" t="s">
        <v>182</v>
      </c>
      <c r="XG4" t="s">
        <v>182</v>
      </c>
      <c r="XH4" t="s">
        <v>182</v>
      </c>
      <c r="XI4" t="s">
        <v>13</v>
      </c>
      <c r="XJ4" t="s">
        <v>182</v>
      </c>
      <c r="XK4" t="s">
        <v>182</v>
      </c>
      <c r="XL4" t="s">
        <v>182</v>
      </c>
      <c r="XM4" t="s">
        <v>182</v>
      </c>
      <c r="XN4" t="s">
        <v>182</v>
      </c>
      <c r="XO4" t="s">
        <v>13</v>
      </c>
      <c r="XP4" t="s">
        <v>13</v>
      </c>
      <c r="XQ4" t="s">
        <v>538</v>
      </c>
      <c r="XR4" t="s">
        <v>539</v>
      </c>
      <c r="XS4" t="s">
        <v>540</v>
      </c>
      <c r="XT4" t="s">
        <v>541</v>
      </c>
      <c r="XV4" t="s">
        <v>4</v>
      </c>
      <c r="XW4" t="s">
        <v>5</v>
      </c>
      <c r="XX4" t="s">
        <v>186</v>
      </c>
      <c r="XY4" t="s">
        <v>2</v>
      </c>
      <c r="XZ4" t="s">
        <v>3</v>
      </c>
      <c r="YA4" t="s">
        <v>184</v>
      </c>
      <c r="YB4" t="s">
        <v>538</v>
      </c>
      <c r="YC4" t="s">
        <v>539</v>
      </c>
      <c r="YD4" t="s">
        <v>540</v>
      </c>
      <c r="YE4" t="s">
        <v>541</v>
      </c>
      <c r="YG4" t="s">
        <v>4</v>
      </c>
      <c r="YH4" t="s">
        <v>5</v>
      </c>
      <c r="YI4" t="s">
        <v>186</v>
      </c>
      <c r="YJ4" t="s">
        <v>2</v>
      </c>
      <c r="YK4" t="s">
        <v>3</v>
      </c>
      <c r="YL4" t="s">
        <v>184</v>
      </c>
      <c r="YM4" t="s">
        <v>538</v>
      </c>
      <c r="YN4" t="s">
        <v>539</v>
      </c>
      <c r="YO4" t="s">
        <v>540</v>
      </c>
      <c r="YP4" t="s">
        <v>541</v>
      </c>
      <c r="YR4" t="s">
        <v>4</v>
      </c>
      <c r="YS4" t="s">
        <v>5</v>
      </c>
      <c r="YT4" t="s">
        <v>186</v>
      </c>
      <c r="YU4" t="s">
        <v>2</v>
      </c>
      <c r="YV4" t="s">
        <v>3</v>
      </c>
      <c r="YW4" t="s">
        <v>184</v>
      </c>
      <c r="YX4" t="s">
        <v>538</v>
      </c>
      <c r="YY4" t="s">
        <v>539</v>
      </c>
      <c r="YZ4" t="s">
        <v>540</v>
      </c>
      <c r="ZA4" t="s">
        <v>541</v>
      </c>
      <c r="ZC4" t="s">
        <v>4</v>
      </c>
      <c r="ZD4" t="s">
        <v>5</v>
      </c>
      <c r="ZE4" t="s">
        <v>186</v>
      </c>
      <c r="ZF4" t="s">
        <v>2</v>
      </c>
      <c r="ZG4" t="s">
        <v>3</v>
      </c>
      <c r="ZH4" t="s">
        <v>184</v>
      </c>
      <c r="ZI4" t="s">
        <v>538</v>
      </c>
      <c r="ZJ4" t="s">
        <v>539</v>
      </c>
      <c r="ZK4" t="s">
        <v>540</v>
      </c>
      <c r="ZL4" t="s">
        <v>541</v>
      </c>
      <c r="ZN4" t="s">
        <v>4</v>
      </c>
      <c r="ZO4" t="s">
        <v>5</v>
      </c>
      <c r="ZP4" t="s">
        <v>186</v>
      </c>
      <c r="ZQ4" t="s">
        <v>2</v>
      </c>
      <c r="ZR4" t="s">
        <v>3</v>
      </c>
      <c r="ZS4" t="s">
        <v>184</v>
      </c>
      <c r="ZT4" t="s">
        <v>538</v>
      </c>
      <c r="ZU4" t="s">
        <v>539</v>
      </c>
      <c r="ZV4" t="s">
        <v>540</v>
      </c>
      <c r="ZW4" t="s">
        <v>541</v>
      </c>
      <c r="ZY4" t="s">
        <v>4</v>
      </c>
      <c r="ZZ4" t="s">
        <v>5</v>
      </c>
      <c r="AAA4" t="s">
        <v>186</v>
      </c>
      <c r="AAB4" t="s">
        <v>2</v>
      </c>
      <c r="AAC4" t="s">
        <v>3</v>
      </c>
      <c r="AAD4" t="s">
        <v>184</v>
      </c>
      <c r="AAE4" t="s">
        <v>538</v>
      </c>
      <c r="AAF4" t="s">
        <v>539</v>
      </c>
      <c r="AAG4" t="s">
        <v>540</v>
      </c>
      <c r="AAH4" t="s">
        <v>541</v>
      </c>
      <c r="AAJ4" t="s">
        <v>4</v>
      </c>
      <c r="AAK4" t="s">
        <v>5</v>
      </c>
      <c r="AAL4" t="s">
        <v>186</v>
      </c>
      <c r="AAM4" t="s">
        <v>2</v>
      </c>
      <c r="AAN4" t="s">
        <v>3</v>
      </c>
      <c r="AAO4" t="s">
        <v>184</v>
      </c>
      <c r="AAP4" t="s">
        <v>538</v>
      </c>
      <c r="AAQ4" t="s">
        <v>539</v>
      </c>
      <c r="AAR4" t="s">
        <v>540</v>
      </c>
      <c r="AAS4" t="s">
        <v>541</v>
      </c>
    </row>
    <row r="5" spans="1:721" x14ac:dyDescent="0.2">
      <c r="A5" t="s">
        <v>35</v>
      </c>
      <c r="R5" t="s">
        <v>183</v>
      </c>
      <c r="S5" t="s">
        <v>12</v>
      </c>
      <c r="T5" t="s">
        <v>182</v>
      </c>
      <c r="U5" t="s">
        <v>13</v>
      </c>
      <c r="V5" t="s">
        <v>12</v>
      </c>
      <c r="W5" t="s">
        <v>182</v>
      </c>
      <c r="X5" t="s">
        <v>13</v>
      </c>
      <c r="Y5" t="s">
        <v>182</v>
      </c>
      <c r="Z5" t="s">
        <v>13</v>
      </c>
      <c r="AA5" t="s">
        <v>13</v>
      </c>
      <c r="AB5" t="s">
        <v>12</v>
      </c>
      <c r="AC5" t="s">
        <v>182</v>
      </c>
      <c r="AD5" t="s">
        <v>13</v>
      </c>
      <c r="AE5" t="s">
        <v>182</v>
      </c>
      <c r="AF5" t="s">
        <v>13</v>
      </c>
      <c r="AG5" t="s">
        <v>13</v>
      </c>
      <c r="AH5" t="s">
        <v>182</v>
      </c>
      <c r="AI5" t="s">
        <v>13</v>
      </c>
      <c r="AJ5" t="s">
        <v>13</v>
      </c>
      <c r="AK5" t="s">
        <v>13</v>
      </c>
      <c r="AL5" t="s">
        <v>11</v>
      </c>
      <c r="AM5" t="s">
        <v>11</v>
      </c>
      <c r="AN5" t="s">
        <v>11</v>
      </c>
      <c r="AO5" t="s">
        <v>11</v>
      </c>
      <c r="AP5" t="s">
        <v>12</v>
      </c>
      <c r="AQ5" t="s">
        <v>12</v>
      </c>
      <c r="AR5" t="s">
        <v>12</v>
      </c>
      <c r="AS5" t="s">
        <v>182</v>
      </c>
      <c r="AT5" t="s">
        <v>182</v>
      </c>
      <c r="AU5" t="s">
        <v>13</v>
      </c>
      <c r="AV5" t="s">
        <v>12</v>
      </c>
      <c r="AW5" t="s">
        <v>12</v>
      </c>
      <c r="AX5" t="s">
        <v>12</v>
      </c>
      <c r="AY5" t="s">
        <v>182</v>
      </c>
      <c r="AZ5" t="s">
        <v>182</v>
      </c>
      <c r="BA5" t="s">
        <v>13</v>
      </c>
      <c r="BB5" t="s">
        <v>182</v>
      </c>
      <c r="BC5" t="s">
        <v>182</v>
      </c>
      <c r="BD5" t="s">
        <v>13</v>
      </c>
      <c r="BE5" t="s">
        <v>13</v>
      </c>
      <c r="BF5" t="s">
        <v>12</v>
      </c>
      <c r="BG5" t="s">
        <v>12</v>
      </c>
      <c r="BH5" t="s">
        <v>12</v>
      </c>
      <c r="BI5" t="s">
        <v>182</v>
      </c>
      <c r="BJ5" t="s">
        <v>182</v>
      </c>
      <c r="BK5" t="s">
        <v>13</v>
      </c>
      <c r="BL5" t="s">
        <v>182</v>
      </c>
      <c r="BM5" t="s">
        <v>182</v>
      </c>
      <c r="BN5" t="s">
        <v>13</v>
      </c>
      <c r="BO5" t="s">
        <v>13</v>
      </c>
      <c r="BP5" t="s">
        <v>182</v>
      </c>
      <c r="BQ5" t="s">
        <v>182</v>
      </c>
      <c r="BR5" t="s">
        <v>13</v>
      </c>
      <c r="BS5" t="s">
        <v>13</v>
      </c>
      <c r="BT5" t="s">
        <v>13</v>
      </c>
      <c r="BU5" t="s">
        <v>11</v>
      </c>
      <c r="BV5" t="s">
        <v>11</v>
      </c>
      <c r="BW5" t="s">
        <v>11</v>
      </c>
      <c r="BX5" t="s">
        <v>11</v>
      </c>
      <c r="BY5" t="s">
        <v>11</v>
      </c>
      <c r="BZ5" t="s">
        <v>11</v>
      </c>
      <c r="CA5" t="s">
        <v>11</v>
      </c>
      <c r="CB5" t="s">
        <v>11</v>
      </c>
      <c r="CC5" t="s">
        <v>11</v>
      </c>
      <c r="CD5" t="s">
        <v>11</v>
      </c>
      <c r="CE5" t="s">
        <v>12</v>
      </c>
      <c r="CF5" t="s">
        <v>12</v>
      </c>
      <c r="CG5" t="s">
        <v>12</v>
      </c>
      <c r="CH5" t="s">
        <v>12</v>
      </c>
      <c r="CI5" t="s">
        <v>12</v>
      </c>
      <c r="CJ5" t="s">
        <v>12</v>
      </c>
      <c r="CK5" t="s">
        <v>182</v>
      </c>
      <c r="CL5" t="s">
        <v>182</v>
      </c>
      <c r="CM5" t="s">
        <v>182</v>
      </c>
      <c r="CN5" t="s">
        <v>13</v>
      </c>
      <c r="CO5" t="s">
        <v>12</v>
      </c>
      <c r="CP5" t="s">
        <v>12</v>
      </c>
      <c r="CQ5" t="s">
        <v>12</v>
      </c>
      <c r="CR5" t="s">
        <v>12</v>
      </c>
      <c r="CS5" t="s">
        <v>12</v>
      </c>
      <c r="CT5" t="s">
        <v>12</v>
      </c>
      <c r="CU5" t="s">
        <v>182</v>
      </c>
      <c r="CV5" t="s">
        <v>182</v>
      </c>
      <c r="CW5" t="s">
        <v>182</v>
      </c>
      <c r="CX5" t="s">
        <v>13</v>
      </c>
      <c r="CY5" t="s">
        <v>182</v>
      </c>
      <c r="CZ5" t="s">
        <v>182</v>
      </c>
      <c r="DA5" t="s">
        <v>182</v>
      </c>
      <c r="DB5" t="s">
        <v>13</v>
      </c>
      <c r="DC5" t="s">
        <v>13</v>
      </c>
      <c r="DD5" t="s">
        <v>12</v>
      </c>
      <c r="DE5" t="s">
        <v>12</v>
      </c>
      <c r="DF5" t="s">
        <v>12</v>
      </c>
      <c r="DG5" t="s">
        <v>12</v>
      </c>
      <c r="DH5" t="s">
        <v>12</v>
      </c>
      <c r="DI5" t="s">
        <v>12</v>
      </c>
      <c r="DJ5" t="s">
        <v>182</v>
      </c>
      <c r="DK5" t="s">
        <v>182</v>
      </c>
      <c r="DL5" t="s">
        <v>182</v>
      </c>
      <c r="DM5" t="s">
        <v>13</v>
      </c>
      <c r="DN5" t="s">
        <v>182</v>
      </c>
      <c r="DO5" t="s">
        <v>182</v>
      </c>
      <c r="DP5" t="s">
        <v>182</v>
      </c>
      <c r="DQ5" t="s">
        <v>13</v>
      </c>
      <c r="DR5" t="s">
        <v>13</v>
      </c>
      <c r="DS5" t="s">
        <v>182</v>
      </c>
      <c r="DT5" t="s">
        <v>182</v>
      </c>
      <c r="DU5" t="s">
        <v>182</v>
      </c>
      <c r="DV5" t="s">
        <v>13</v>
      </c>
      <c r="DW5" t="s">
        <v>13</v>
      </c>
      <c r="DX5" t="s">
        <v>13</v>
      </c>
      <c r="DY5" t="s">
        <v>11</v>
      </c>
      <c r="DZ5" t="s">
        <v>11</v>
      </c>
      <c r="EA5" t="s">
        <v>11</v>
      </c>
      <c r="EB5" t="s">
        <v>11</v>
      </c>
      <c r="EC5" t="s">
        <v>11</v>
      </c>
      <c r="ED5" t="s">
        <v>11</v>
      </c>
      <c r="EE5" t="s">
        <v>11</v>
      </c>
      <c r="EF5" t="s">
        <v>11</v>
      </c>
      <c r="EG5" t="s">
        <v>11</v>
      </c>
      <c r="EH5" t="s">
        <v>11</v>
      </c>
      <c r="EI5" t="s">
        <v>11</v>
      </c>
      <c r="EJ5" t="s">
        <v>11</v>
      </c>
      <c r="EK5" t="s">
        <v>11</v>
      </c>
      <c r="EL5" t="s">
        <v>11</v>
      </c>
      <c r="EM5" t="s">
        <v>11</v>
      </c>
      <c r="EN5" t="s">
        <v>11</v>
      </c>
      <c r="EO5" t="s">
        <v>11</v>
      </c>
      <c r="EP5" t="s">
        <v>11</v>
      </c>
      <c r="EQ5" t="s">
        <v>11</v>
      </c>
      <c r="ER5" t="s">
        <v>11</v>
      </c>
      <c r="ES5" t="s">
        <v>12</v>
      </c>
      <c r="ET5" t="s">
        <v>12</v>
      </c>
      <c r="EU5" t="s">
        <v>12</v>
      </c>
      <c r="EV5" t="s">
        <v>12</v>
      </c>
      <c r="EW5" t="s">
        <v>12</v>
      </c>
      <c r="EX5" t="s">
        <v>12</v>
      </c>
      <c r="EY5" t="s">
        <v>12</v>
      </c>
      <c r="EZ5" t="s">
        <v>12</v>
      </c>
      <c r="FA5" t="s">
        <v>12</v>
      </c>
      <c r="FB5" t="s">
        <v>12</v>
      </c>
      <c r="FC5" t="s">
        <v>182</v>
      </c>
      <c r="FD5" t="s">
        <v>182</v>
      </c>
      <c r="FE5" t="s">
        <v>182</v>
      </c>
      <c r="FF5" t="s">
        <v>182</v>
      </c>
      <c r="FG5" t="s">
        <v>13</v>
      </c>
      <c r="FH5" t="s">
        <v>12</v>
      </c>
      <c r="FI5" t="s">
        <v>12</v>
      </c>
      <c r="FJ5" t="s">
        <v>12</v>
      </c>
      <c r="FK5" t="s">
        <v>12</v>
      </c>
      <c r="FL5" t="s">
        <v>12</v>
      </c>
      <c r="FM5" t="s">
        <v>12</v>
      </c>
      <c r="FN5" t="s">
        <v>12</v>
      </c>
      <c r="FO5" t="s">
        <v>12</v>
      </c>
      <c r="FP5" t="s">
        <v>12</v>
      </c>
      <c r="FQ5" t="s">
        <v>12</v>
      </c>
      <c r="FR5" t="s">
        <v>182</v>
      </c>
      <c r="FS5" t="s">
        <v>182</v>
      </c>
      <c r="FT5" t="s">
        <v>182</v>
      </c>
      <c r="FU5" t="s">
        <v>182</v>
      </c>
      <c r="FV5" t="s">
        <v>13</v>
      </c>
      <c r="FW5" t="s">
        <v>182</v>
      </c>
      <c r="FX5" t="s">
        <v>182</v>
      </c>
      <c r="FY5" t="s">
        <v>182</v>
      </c>
      <c r="FZ5" t="s">
        <v>182</v>
      </c>
      <c r="GA5" t="s">
        <v>13</v>
      </c>
      <c r="GB5" t="s">
        <v>13</v>
      </c>
      <c r="GC5" t="s">
        <v>12</v>
      </c>
      <c r="GD5" t="s">
        <v>12</v>
      </c>
      <c r="GE5" t="s">
        <v>12</v>
      </c>
      <c r="GF5" t="s">
        <v>12</v>
      </c>
      <c r="GG5" t="s">
        <v>12</v>
      </c>
      <c r="GH5" t="s">
        <v>12</v>
      </c>
      <c r="GI5" t="s">
        <v>12</v>
      </c>
      <c r="GJ5" t="s">
        <v>12</v>
      </c>
      <c r="GK5" t="s">
        <v>12</v>
      </c>
      <c r="GL5" t="s">
        <v>12</v>
      </c>
      <c r="GM5" t="s">
        <v>182</v>
      </c>
      <c r="GN5" t="s">
        <v>182</v>
      </c>
      <c r="GO5" t="s">
        <v>182</v>
      </c>
      <c r="GP5" t="s">
        <v>182</v>
      </c>
      <c r="GQ5" t="s">
        <v>13</v>
      </c>
      <c r="GR5" t="s">
        <v>182</v>
      </c>
      <c r="GS5" t="s">
        <v>182</v>
      </c>
      <c r="GT5" t="s">
        <v>182</v>
      </c>
      <c r="GU5" t="s">
        <v>182</v>
      </c>
      <c r="GV5" t="s">
        <v>13</v>
      </c>
      <c r="GW5" t="s">
        <v>13</v>
      </c>
      <c r="GX5" t="s">
        <v>182</v>
      </c>
      <c r="GY5" t="s">
        <v>182</v>
      </c>
      <c r="GZ5" t="s">
        <v>182</v>
      </c>
      <c r="HA5" t="s">
        <v>182</v>
      </c>
      <c r="HB5" t="s">
        <v>13</v>
      </c>
      <c r="HC5" t="s">
        <v>13</v>
      </c>
      <c r="HD5" t="s">
        <v>13</v>
      </c>
      <c r="HE5" t="s">
        <v>6</v>
      </c>
      <c r="HF5" t="s">
        <v>6</v>
      </c>
      <c r="HG5" t="s">
        <v>6</v>
      </c>
      <c r="HH5" t="s">
        <v>6</v>
      </c>
      <c r="HX5" t="s">
        <v>183</v>
      </c>
      <c r="HY5" t="s">
        <v>12</v>
      </c>
      <c r="HZ5" t="s">
        <v>182</v>
      </c>
      <c r="IA5" t="s">
        <v>13</v>
      </c>
      <c r="IB5" t="s">
        <v>12</v>
      </c>
      <c r="IC5" t="s">
        <v>182</v>
      </c>
      <c r="ID5" t="s">
        <v>13</v>
      </c>
      <c r="IE5" t="s">
        <v>182</v>
      </c>
      <c r="IF5" t="s">
        <v>13</v>
      </c>
      <c r="IG5" t="s">
        <v>13</v>
      </c>
      <c r="IH5" t="s">
        <v>12</v>
      </c>
      <c r="II5" t="s">
        <v>182</v>
      </c>
      <c r="IJ5" t="s">
        <v>13</v>
      </c>
      <c r="IK5" t="s">
        <v>182</v>
      </c>
      <c r="IL5" t="s">
        <v>13</v>
      </c>
      <c r="IM5" t="s">
        <v>13</v>
      </c>
      <c r="IN5" t="s">
        <v>182</v>
      </c>
      <c r="IO5" t="s">
        <v>13</v>
      </c>
      <c r="IP5" t="s">
        <v>13</v>
      </c>
      <c r="IQ5" t="s">
        <v>13</v>
      </c>
      <c r="IR5" t="s">
        <v>11</v>
      </c>
      <c r="IS5" t="s">
        <v>11</v>
      </c>
      <c r="IT5" t="s">
        <v>11</v>
      </c>
      <c r="IU5" t="s">
        <v>11</v>
      </c>
      <c r="IV5" t="s">
        <v>12</v>
      </c>
      <c r="IW5" t="s">
        <v>12</v>
      </c>
      <c r="IX5" t="s">
        <v>12</v>
      </c>
      <c r="IY5" t="s">
        <v>182</v>
      </c>
      <c r="IZ5" t="s">
        <v>182</v>
      </c>
      <c r="JA5" t="s">
        <v>13</v>
      </c>
      <c r="JB5" t="s">
        <v>12</v>
      </c>
      <c r="JC5" t="s">
        <v>12</v>
      </c>
      <c r="JD5" t="s">
        <v>12</v>
      </c>
      <c r="JE5" t="s">
        <v>182</v>
      </c>
      <c r="JF5" t="s">
        <v>182</v>
      </c>
      <c r="JG5" t="s">
        <v>13</v>
      </c>
      <c r="JH5" t="s">
        <v>182</v>
      </c>
      <c r="JI5" t="s">
        <v>182</v>
      </c>
      <c r="JJ5" t="s">
        <v>13</v>
      </c>
      <c r="JK5" t="s">
        <v>13</v>
      </c>
      <c r="JL5" t="s">
        <v>12</v>
      </c>
      <c r="JM5" t="s">
        <v>12</v>
      </c>
      <c r="JN5" t="s">
        <v>12</v>
      </c>
      <c r="JO5" t="s">
        <v>182</v>
      </c>
      <c r="JP5" t="s">
        <v>182</v>
      </c>
      <c r="JQ5" t="s">
        <v>13</v>
      </c>
      <c r="JR5" t="s">
        <v>182</v>
      </c>
      <c r="JS5" t="s">
        <v>182</v>
      </c>
      <c r="JT5" t="s">
        <v>13</v>
      </c>
      <c r="JU5" t="s">
        <v>13</v>
      </c>
      <c r="JV5" t="s">
        <v>182</v>
      </c>
      <c r="JW5" t="s">
        <v>182</v>
      </c>
      <c r="JX5" t="s">
        <v>13</v>
      </c>
      <c r="JY5" t="s">
        <v>13</v>
      </c>
      <c r="JZ5" t="s">
        <v>13</v>
      </c>
      <c r="KA5" t="s">
        <v>11</v>
      </c>
      <c r="KB5" t="s">
        <v>11</v>
      </c>
      <c r="KC5" t="s">
        <v>11</v>
      </c>
      <c r="KD5" t="s">
        <v>11</v>
      </c>
      <c r="KE5" t="s">
        <v>11</v>
      </c>
      <c r="KF5" t="s">
        <v>11</v>
      </c>
      <c r="KG5" t="s">
        <v>11</v>
      </c>
      <c r="KH5" t="s">
        <v>11</v>
      </c>
      <c r="KI5" t="s">
        <v>11</v>
      </c>
      <c r="KJ5" t="s">
        <v>11</v>
      </c>
      <c r="KK5" t="s">
        <v>12</v>
      </c>
      <c r="KL5" t="s">
        <v>12</v>
      </c>
      <c r="KM5" t="s">
        <v>12</v>
      </c>
      <c r="KN5" t="s">
        <v>12</v>
      </c>
      <c r="KO5" t="s">
        <v>12</v>
      </c>
      <c r="KP5" t="s">
        <v>12</v>
      </c>
      <c r="KQ5" t="s">
        <v>182</v>
      </c>
      <c r="KR5" t="s">
        <v>182</v>
      </c>
      <c r="KS5" t="s">
        <v>182</v>
      </c>
      <c r="KT5" t="s">
        <v>13</v>
      </c>
      <c r="KU5" t="s">
        <v>12</v>
      </c>
      <c r="KV5" t="s">
        <v>12</v>
      </c>
      <c r="KW5" t="s">
        <v>12</v>
      </c>
      <c r="KX5" t="s">
        <v>12</v>
      </c>
      <c r="KY5" t="s">
        <v>12</v>
      </c>
      <c r="KZ5" t="s">
        <v>12</v>
      </c>
      <c r="LA5" t="s">
        <v>182</v>
      </c>
      <c r="LB5" t="s">
        <v>182</v>
      </c>
      <c r="LC5" t="s">
        <v>182</v>
      </c>
      <c r="LD5" t="s">
        <v>13</v>
      </c>
      <c r="LE5" t="s">
        <v>182</v>
      </c>
      <c r="LF5" t="s">
        <v>182</v>
      </c>
      <c r="LG5" t="s">
        <v>182</v>
      </c>
      <c r="LH5" t="s">
        <v>13</v>
      </c>
      <c r="LI5" t="s">
        <v>13</v>
      </c>
      <c r="LJ5" t="s">
        <v>12</v>
      </c>
      <c r="LK5" t="s">
        <v>12</v>
      </c>
      <c r="LL5" t="s">
        <v>12</v>
      </c>
      <c r="LM5" t="s">
        <v>12</v>
      </c>
      <c r="LN5" t="s">
        <v>12</v>
      </c>
      <c r="LO5" t="s">
        <v>12</v>
      </c>
      <c r="LP5" t="s">
        <v>182</v>
      </c>
      <c r="LQ5" t="s">
        <v>182</v>
      </c>
      <c r="LR5" t="s">
        <v>182</v>
      </c>
      <c r="LS5" t="s">
        <v>13</v>
      </c>
      <c r="LT5" t="s">
        <v>182</v>
      </c>
      <c r="LU5" t="s">
        <v>182</v>
      </c>
      <c r="LV5" t="s">
        <v>182</v>
      </c>
      <c r="LW5" t="s">
        <v>13</v>
      </c>
      <c r="LX5" t="s">
        <v>13</v>
      </c>
      <c r="LY5" t="s">
        <v>182</v>
      </c>
      <c r="LZ5" t="s">
        <v>182</v>
      </c>
      <c r="MA5" t="s">
        <v>182</v>
      </c>
      <c r="MB5" t="s">
        <v>13</v>
      </c>
      <c r="MC5" t="s">
        <v>13</v>
      </c>
      <c r="MD5" t="s">
        <v>13</v>
      </c>
      <c r="ME5" t="s">
        <v>11</v>
      </c>
      <c r="MF5" t="s">
        <v>11</v>
      </c>
      <c r="MG5" t="s">
        <v>11</v>
      </c>
      <c r="MH5" t="s">
        <v>11</v>
      </c>
      <c r="MI5" t="s">
        <v>11</v>
      </c>
      <c r="MJ5" t="s">
        <v>11</v>
      </c>
      <c r="MK5" t="s">
        <v>11</v>
      </c>
      <c r="ML5" t="s">
        <v>11</v>
      </c>
      <c r="MM5" t="s">
        <v>11</v>
      </c>
      <c r="MN5" t="s">
        <v>11</v>
      </c>
      <c r="MO5" t="s">
        <v>11</v>
      </c>
      <c r="MP5" t="s">
        <v>11</v>
      </c>
      <c r="MQ5" t="s">
        <v>11</v>
      </c>
      <c r="MR5" t="s">
        <v>11</v>
      </c>
      <c r="MS5" t="s">
        <v>11</v>
      </c>
      <c r="MT5" t="s">
        <v>11</v>
      </c>
      <c r="MU5" t="s">
        <v>11</v>
      </c>
      <c r="MV5" t="s">
        <v>11</v>
      </c>
      <c r="MW5" t="s">
        <v>11</v>
      </c>
      <c r="MX5" t="s">
        <v>11</v>
      </c>
      <c r="MY5" t="s">
        <v>12</v>
      </c>
      <c r="MZ5" t="s">
        <v>12</v>
      </c>
      <c r="NA5" t="s">
        <v>12</v>
      </c>
      <c r="NB5" t="s">
        <v>12</v>
      </c>
      <c r="NC5" t="s">
        <v>12</v>
      </c>
      <c r="ND5" t="s">
        <v>12</v>
      </c>
      <c r="NE5" t="s">
        <v>12</v>
      </c>
      <c r="NF5" t="s">
        <v>12</v>
      </c>
      <c r="NG5" t="s">
        <v>12</v>
      </c>
      <c r="NH5" t="s">
        <v>12</v>
      </c>
      <c r="NI5" t="s">
        <v>182</v>
      </c>
      <c r="NJ5" t="s">
        <v>182</v>
      </c>
      <c r="NK5" t="s">
        <v>182</v>
      </c>
      <c r="NL5" t="s">
        <v>182</v>
      </c>
      <c r="NM5" t="s">
        <v>13</v>
      </c>
      <c r="NN5" t="s">
        <v>12</v>
      </c>
      <c r="NO5" t="s">
        <v>12</v>
      </c>
      <c r="NP5" t="s">
        <v>12</v>
      </c>
      <c r="NQ5" t="s">
        <v>12</v>
      </c>
      <c r="NR5" t="s">
        <v>12</v>
      </c>
      <c r="NS5" t="s">
        <v>12</v>
      </c>
      <c r="NT5" t="s">
        <v>12</v>
      </c>
      <c r="NU5" t="s">
        <v>12</v>
      </c>
      <c r="NV5" t="s">
        <v>12</v>
      </c>
      <c r="NW5" t="s">
        <v>12</v>
      </c>
      <c r="NX5" t="s">
        <v>182</v>
      </c>
      <c r="NY5" t="s">
        <v>182</v>
      </c>
      <c r="NZ5" t="s">
        <v>182</v>
      </c>
      <c r="OA5" t="s">
        <v>182</v>
      </c>
      <c r="OB5" t="s">
        <v>13</v>
      </c>
      <c r="OC5" t="s">
        <v>182</v>
      </c>
      <c r="OD5" t="s">
        <v>182</v>
      </c>
      <c r="OE5" t="s">
        <v>182</v>
      </c>
      <c r="OF5" t="s">
        <v>182</v>
      </c>
      <c r="OG5" t="s">
        <v>13</v>
      </c>
      <c r="OH5" t="s">
        <v>13</v>
      </c>
      <c r="OI5" t="s">
        <v>12</v>
      </c>
      <c r="OJ5" t="s">
        <v>12</v>
      </c>
      <c r="OK5" t="s">
        <v>12</v>
      </c>
      <c r="OL5" t="s">
        <v>12</v>
      </c>
      <c r="OM5" t="s">
        <v>12</v>
      </c>
      <c r="ON5" t="s">
        <v>12</v>
      </c>
      <c r="OO5" t="s">
        <v>12</v>
      </c>
      <c r="OP5" t="s">
        <v>12</v>
      </c>
      <c r="OQ5" t="s">
        <v>12</v>
      </c>
      <c r="OR5" t="s">
        <v>12</v>
      </c>
      <c r="OS5" t="s">
        <v>182</v>
      </c>
      <c r="OT5" t="s">
        <v>182</v>
      </c>
      <c r="OU5" t="s">
        <v>182</v>
      </c>
      <c r="OV5" t="s">
        <v>182</v>
      </c>
      <c r="OW5" t="s">
        <v>13</v>
      </c>
      <c r="OX5" t="s">
        <v>182</v>
      </c>
      <c r="OY5" t="s">
        <v>182</v>
      </c>
      <c r="OZ5" t="s">
        <v>182</v>
      </c>
      <c r="PA5" t="s">
        <v>182</v>
      </c>
      <c r="PB5" t="s">
        <v>13</v>
      </c>
      <c r="PC5" t="s">
        <v>13</v>
      </c>
      <c r="PD5" t="s">
        <v>182</v>
      </c>
      <c r="PE5" t="s">
        <v>182</v>
      </c>
      <c r="PF5" t="s">
        <v>182</v>
      </c>
      <c r="PG5" t="s">
        <v>182</v>
      </c>
      <c r="PH5" t="s">
        <v>13</v>
      </c>
      <c r="PI5" t="s">
        <v>13</v>
      </c>
      <c r="PJ5" t="s">
        <v>13</v>
      </c>
      <c r="PK5" t="s">
        <v>6</v>
      </c>
      <c r="PL5" t="s">
        <v>6</v>
      </c>
      <c r="PM5" t="s">
        <v>6</v>
      </c>
      <c r="PN5" t="s">
        <v>6</v>
      </c>
      <c r="QD5" t="s">
        <v>183</v>
      </c>
      <c r="QE5" t="s">
        <v>12</v>
      </c>
      <c r="QF5" t="s">
        <v>182</v>
      </c>
      <c r="QG5" t="s">
        <v>13</v>
      </c>
      <c r="QH5" t="s">
        <v>12</v>
      </c>
      <c r="QI5" t="s">
        <v>182</v>
      </c>
      <c r="QJ5" t="s">
        <v>13</v>
      </c>
      <c r="QK5" t="s">
        <v>182</v>
      </c>
      <c r="QL5" t="s">
        <v>13</v>
      </c>
      <c r="QM5" t="s">
        <v>13</v>
      </c>
      <c r="QN5" t="s">
        <v>12</v>
      </c>
      <c r="QO5" t="s">
        <v>182</v>
      </c>
      <c r="QP5" t="s">
        <v>13</v>
      </c>
      <c r="QQ5" t="s">
        <v>182</v>
      </c>
      <c r="QR5" t="s">
        <v>13</v>
      </c>
      <c r="QS5" t="s">
        <v>13</v>
      </c>
      <c r="QT5" t="s">
        <v>182</v>
      </c>
      <c r="QU5" t="s">
        <v>13</v>
      </c>
      <c r="QV5" t="s">
        <v>13</v>
      </c>
      <c r="QW5" t="s">
        <v>13</v>
      </c>
      <c r="QX5" t="s">
        <v>11</v>
      </c>
      <c r="QY5" t="s">
        <v>11</v>
      </c>
      <c r="QZ5" t="s">
        <v>11</v>
      </c>
      <c r="RA5" t="s">
        <v>11</v>
      </c>
      <c r="RB5" t="s">
        <v>12</v>
      </c>
      <c r="RC5" t="s">
        <v>12</v>
      </c>
      <c r="RD5" t="s">
        <v>12</v>
      </c>
      <c r="RE5" t="s">
        <v>182</v>
      </c>
      <c r="RF5" t="s">
        <v>182</v>
      </c>
      <c r="RG5" t="s">
        <v>13</v>
      </c>
      <c r="RH5" t="s">
        <v>12</v>
      </c>
      <c r="RI5" t="s">
        <v>12</v>
      </c>
      <c r="RJ5" t="s">
        <v>12</v>
      </c>
      <c r="RK5" t="s">
        <v>182</v>
      </c>
      <c r="RL5" t="s">
        <v>182</v>
      </c>
      <c r="RM5" t="s">
        <v>13</v>
      </c>
      <c r="RN5" t="s">
        <v>182</v>
      </c>
      <c r="RO5" t="s">
        <v>182</v>
      </c>
      <c r="RP5" t="s">
        <v>13</v>
      </c>
      <c r="RQ5" t="s">
        <v>13</v>
      </c>
      <c r="RR5" t="s">
        <v>12</v>
      </c>
      <c r="RS5" t="s">
        <v>12</v>
      </c>
      <c r="RT5" t="s">
        <v>12</v>
      </c>
      <c r="RU5" t="s">
        <v>182</v>
      </c>
      <c r="RV5" t="s">
        <v>182</v>
      </c>
      <c r="RW5" t="s">
        <v>13</v>
      </c>
      <c r="RX5" t="s">
        <v>182</v>
      </c>
      <c r="RY5" t="s">
        <v>182</v>
      </c>
      <c r="RZ5" t="s">
        <v>13</v>
      </c>
      <c r="SA5" t="s">
        <v>13</v>
      </c>
      <c r="SB5" t="s">
        <v>182</v>
      </c>
      <c r="SC5" t="s">
        <v>182</v>
      </c>
      <c r="SD5" t="s">
        <v>13</v>
      </c>
      <c r="SE5" t="s">
        <v>13</v>
      </c>
      <c r="SF5" t="s">
        <v>13</v>
      </c>
      <c r="SG5" t="s">
        <v>11</v>
      </c>
      <c r="SH5" t="s">
        <v>11</v>
      </c>
      <c r="SI5" t="s">
        <v>11</v>
      </c>
      <c r="SJ5" t="s">
        <v>11</v>
      </c>
      <c r="SK5" t="s">
        <v>11</v>
      </c>
      <c r="SL5" t="s">
        <v>11</v>
      </c>
      <c r="SM5" t="s">
        <v>11</v>
      </c>
      <c r="SN5" t="s">
        <v>11</v>
      </c>
      <c r="SO5" t="s">
        <v>11</v>
      </c>
      <c r="SP5" t="s">
        <v>11</v>
      </c>
      <c r="SQ5" t="s">
        <v>12</v>
      </c>
      <c r="SR5" t="s">
        <v>12</v>
      </c>
      <c r="SS5" t="s">
        <v>12</v>
      </c>
      <c r="ST5" t="s">
        <v>12</v>
      </c>
      <c r="SU5" t="s">
        <v>12</v>
      </c>
      <c r="SV5" t="s">
        <v>12</v>
      </c>
      <c r="SW5" t="s">
        <v>182</v>
      </c>
      <c r="SX5" t="s">
        <v>182</v>
      </c>
      <c r="SY5" t="s">
        <v>182</v>
      </c>
      <c r="SZ5" t="s">
        <v>13</v>
      </c>
      <c r="TA5" t="s">
        <v>12</v>
      </c>
      <c r="TB5" t="s">
        <v>12</v>
      </c>
      <c r="TC5" t="s">
        <v>12</v>
      </c>
      <c r="TD5" t="s">
        <v>12</v>
      </c>
      <c r="TE5" t="s">
        <v>12</v>
      </c>
      <c r="TF5" t="s">
        <v>12</v>
      </c>
      <c r="TG5" t="s">
        <v>182</v>
      </c>
      <c r="TH5" t="s">
        <v>182</v>
      </c>
      <c r="TI5" t="s">
        <v>182</v>
      </c>
      <c r="TJ5" t="s">
        <v>13</v>
      </c>
      <c r="TK5" t="s">
        <v>182</v>
      </c>
      <c r="TL5" t="s">
        <v>182</v>
      </c>
      <c r="TM5" t="s">
        <v>182</v>
      </c>
      <c r="TN5" t="s">
        <v>13</v>
      </c>
      <c r="TO5" t="s">
        <v>13</v>
      </c>
      <c r="TP5" t="s">
        <v>12</v>
      </c>
      <c r="TQ5" t="s">
        <v>12</v>
      </c>
      <c r="TR5" t="s">
        <v>12</v>
      </c>
      <c r="TS5" t="s">
        <v>12</v>
      </c>
      <c r="TT5" t="s">
        <v>12</v>
      </c>
      <c r="TU5" t="s">
        <v>12</v>
      </c>
      <c r="TV5" t="s">
        <v>182</v>
      </c>
      <c r="TW5" t="s">
        <v>182</v>
      </c>
      <c r="TX5" t="s">
        <v>182</v>
      </c>
      <c r="TY5" t="s">
        <v>13</v>
      </c>
      <c r="TZ5" t="s">
        <v>182</v>
      </c>
      <c r="UA5" t="s">
        <v>182</v>
      </c>
      <c r="UB5" t="s">
        <v>182</v>
      </c>
      <c r="UC5" t="s">
        <v>13</v>
      </c>
      <c r="UD5" t="s">
        <v>13</v>
      </c>
      <c r="UE5" t="s">
        <v>182</v>
      </c>
      <c r="UF5" t="s">
        <v>182</v>
      </c>
      <c r="UG5" t="s">
        <v>182</v>
      </c>
      <c r="UH5" t="s">
        <v>13</v>
      </c>
      <c r="UI5" t="s">
        <v>13</v>
      </c>
      <c r="UJ5" t="s">
        <v>13</v>
      </c>
      <c r="UK5" t="s">
        <v>11</v>
      </c>
      <c r="UL5" t="s">
        <v>11</v>
      </c>
      <c r="UM5" t="s">
        <v>11</v>
      </c>
      <c r="UN5" t="s">
        <v>11</v>
      </c>
      <c r="UO5" t="s">
        <v>11</v>
      </c>
      <c r="UP5" t="s">
        <v>11</v>
      </c>
      <c r="UQ5" t="s">
        <v>11</v>
      </c>
      <c r="UR5" t="s">
        <v>11</v>
      </c>
      <c r="US5" t="s">
        <v>11</v>
      </c>
      <c r="UT5" t="s">
        <v>11</v>
      </c>
      <c r="UU5" t="s">
        <v>11</v>
      </c>
      <c r="UV5" t="s">
        <v>11</v>
      </c>
      <c r="UW5" t="s">
        <v>11</v>
      </c>
      <c r="UX5" t="s">
        <v>11</v>
      </c>
      <c r="UY5" t="s">
        <v>11</v>
      </c>
      <c r="UZ5" t="s">
        <v>11</v>
      </c>
      <c r="VA5" t="s">
        <v>11</v>
      </c>
      <c r="VB5" t="s">
        <v>11</v>
      </c>
      <c r="VC5" t="s">
        <v>11</v>
      </c>
      <c r="VD5" t="s">
        <v>11</v>
      </c>
      <c r="VE5" t="s">
        <v>12</v>
      </c>
      <c r="VF5" t="s">
        <v>12</v>
      </c>
      <c r="VG5" t="s">
        <v>12</v>
      </c>
      <c r="VH5" t="s">
        <v>12</v>
      </c>
      <c r="VI5" t="s">
        <v>12</v>
      </c>
      <c r="VJ5" t="s">
        <v>12</v>
      </c>
      <c r="VK5" t="s">
        <v>12</v>
      </c>
      <c r="VL5" t="s">
        <v>12</v>
      </c>
      <c r="VM5" t="s">
        <v>12</v>
      </c>
      <c r="VN5" t="s">
        <v>12</v>
      </c>
      <c r="VO5" t="s">
        <v>182</v>
      </c>
      <c r="VP5" t="s">
        <v>182</v>
      </c>
      <c r="VQ5" t="s">
        <v>182</v>
      </c>
      <c r="VR5" t="s">
        <v>182</v>
      </c>
      <c r="VS5" t="s">
        <v>13</v>
      </c>
      <c r="VT5" t="s">
        <v>12</v>
      </c>
      <c r="VU5" t="s">
        <v>12</v>
      </c>
      <c r="VV5" t="s">
        <v>12</v>
      </c>
      <c r="VW5" t="s">
        <v>12</v>
      </c>
      <c r="VX5" t="s">
        <v>12</v>
      </c>
      <c r="VY5" t="s">
        <v>12</v>
      </c>
      <c r="VZ5" t="s">
        <v>12</v>
      </c>
      <c r="WA5" t="s">
        <v>12</v>
      </c>
      <c r="WB5" t="s">
        <v>12</v>
      </c>
      <c r="WC5" t="s">
        <v>12</v>
      </c>
      <c r="WD5" t="s">
        <v>182</v>
      </c>
      <c r="WE5" t="s">
        <v>182</v>
      </c>
      <c r="WF5" t="s">
        <v>182</v>
      </c>
      <c r="WG5" t="s">
        <v>182</v>
      </c>
      <c r="WH5" t="s">
        <v>13</v>
      </c>
      <c r="WI5" t="s">
        <v>182</v>
      </c>
      <c r="WJ5" t="s">
        <v>182</v>
      </c>
      <c r="WK5" t="s">
        <v>182</v>
      </c>
      <c r="WL5" t="s">
        <v>182</v>
      </c>
      <c r="WM5" t="s">
        <v>13</v>
      </c>
      <c r="WN5" t="s">
        <v>13</v>
      </c>
      <c r="WO5" t="s">
        <v>12</v>
      </c>
      <c r="WP5" t="s">
        <v>12</v>
      </c>
      <c r="WQ5" t="s">
        <v>12</v>
      </c>
      <c r="WR5" t="s">
        <v>12</v>
      </c>
      <c r="WS5" t="s">
        <v>12</v>
      </c>
      <c r="WT5" t="s">
        <v>12</v>
      </c>
      <c r="WU5" t="s">
        <v>12</v>
      </c>
      <c r="WV5" t="s">
        <v>12</v>
      </c>
      <c r="WW5" t="s">
        <v>12</v>
      </c>
      <c r="WX5" t="s">
        <v>12</v>
      </c>
      <c r="WY5" t="s">
        <v>182</v>
      </c>
      <c r="WZ5" t="s">
        <v>182</v>
      </c>
      <c r="XA5" t="s">
        <v>182</v>
      </c>
      <c r="XB5" t="s">
        <v>182</v>
      </c>
      <c r="XC5" t="s">
        <v>13</v>
      </c>
      <c r="XD5" t="s">
        <v>182</v>
      </c>
      <c r="XE5" t="s">
        <v>182</v>
      </c>
      <c r="XF5" t="s">
        <v>182</v>
      </c>
      <c r="XG5" t="s">
        <v>182</v>
      </c>
      <c r="XH5" t="s">
        <v>13</v>
      </c>
      <c r="XI5" t="s">
        <v>13</v>
      </c>
      <c r="XJ5" t="s">
        <v>182</v>
      </c>
      <c r="XK5" t="s">
        <v>182</v>
      </c>
      <c r="XL5" t="s">
        <v>182</v>
      </c>
      <c r="XM5" t="s">
        <v>182</v>
      </c>
      <c r="XN5" t="s">
        <v>13</v>
      </c>
      <c r="XO5" t="s">
        <v>13</v>
      </c>
      <c r="XP5" t="s">
        <v>13</v>
      </c>
      <c r="XQ5" t="s">
        <v>6</v>
      </c>
      <c r="XR5" t="s">
        <v>6</v>
      </c>
      <c r="XS5" t="s">
        <v>6</v>
      </c>
      <c r="XT5" t="s">
        <v>6</v>
      </c>
      <c r="XV5" t="s">
        <v>6</v>
      </c>
      <c r="XW5" t="s">
        <v>6</v>
      </c>
      <c r="XX5" t="s">
        <v>6</v>
      </c>
      <c r="XY5" t="s">
        <v>6</v>
      </c>
      <c r="XZ5" t="s">
        <v>6</v>
      </c>
      <c r="YA5" t="s">
        <v>6</v>
      </c>
      <c r="YB5" t="s">
        <v>6</v>
      </c>
      <c r="YC5" t="s">
        <v>6</v>
      </c>
      <c r="YD5" t="s">
        <v>6</v>
      </c>
      <c r="YE5" t="s">
        <v>6</v>
      </c>
      <c r="YG5" t="s">
        <v>6</v>
      </c>
      <c r="YH5" t="s">
        <v>6</v>
      </c>
      <c r="YI5" t="s">
        <v>6</v>
      </c>
      <c r="YJ5" t="s">
        <v>6</v>
      </c>
      <c r="YK5" t="s">
        <v>6</v>
      </c>
      <c r="YL5" t="s">
        <v>6</v>
      </c>
      <c r="YM5" t="s">
        <v>6</v>
      </c>
      <c r="YN5" t="s">
        <v>6</v>
      </c>
      <c r="YO5" t="s">
        <v>6</v>
      </c>
      <c r="YP5" t="s">
        <v>6</v>
      </c>
      <c r="YR5" t="s">
        <v>6</v>
      </c>
      <c r="YS5" t="s">
        <v>6</v>
      </c>
      <c r="YT5" t="s">
        <v>6</v>
      </c>
      <c r="YU5" t="s">
        <v>6</v>
      </c>
      <c r="YV5" t="s">
        <v>6</v>
      </c>
      <c r="YW5" t="s">
        <v>6</v>
      </c>
      <c r="YX5" t="s">
        <v>6</v>
      </c>
      <c r="YY5" t="s">
        <v>6</v>
      </c>
      <c r="YZ5" t="s">
        <v>6</v>
      </c>
      <c r="ZA5" t="s">
        <v>6</v>
      </c>
      <c r="ZC5" t="s">
        <v>6</v>
      </c>
      <c r="ZD5" t="s">
        <v>6</v>
      </c>
      <c r="ZE5" t="s">
        <v>6</v>
      </c>
      <c r="ZF5" t="s">
        <v>6</v>
      </c>
      <c r="ZG5" t="s">
        <v>6</v>
      </c>
      <c r="ZH5" t="s">
        <v>6</v>
      </c>
      <c r="ZI5" t="s">
        <v>6</v>
      </c>
      <c r="ZJ5" t="s">
        <v>6</v>
      </c>
      <c r="ZK5" t="s">
        <v>6</v>
      </c>
      <c r="ZL5" t="s">
        <v>6</v>
      </c>
      <c r="ZN5" t="s">
        <v>6</v>
      </c>
      <c r="ZO5" t="s">
        <v>6</v>
      </c>
      <c r="ZP5" t="s">
        <v>6</v>
      </c>
      <c r="ZQ5" t="s">
        <v>6</v>
      </c>
      <c r="ZR5" t="s">
        <v>6</v>
      </c>
      <c r="ZS5" t="s">
        <v>6</v>
      </c>
      <c r="ZT5" t="s">
        <v>6</v>
      </c>
      <c r="ZU5" t="s">
        <v>6</v>
      </c>
      <c r="ZV5" t="s">
        <v>6</v>
      </c>
      <c r="ZW5" t="s">
        <v>6</v>
      </c>
      <c r="ZY5" t="s">
        <v>6</v>
      </c>
      <c r="ZZ5" t="s">
        <v>6</v>
      </c>
      <c r="AAA5" t="s">
        <v>6</v>
      </c>
      <c r="AAB5" t="s">
        <v>6</v>
      </c>
      <c r="AAC5" t="s">
        <v>6</v>
      </c>
      <c r="AAD5" t="s">
        <v>6</v>
      </c>
      <c r="AAE5" t="s">
        <v>6</v>
      </c>
      <c r="AAF5" t="s">
        <v>6</v>
      </c>
      <c r="AAG5" t="s">
        <v>6</v>
      </c>
      <c r="AAH5" t="s">
        <v>6</v>
      </c>
      <c r="AAJ5" t="s">
        <v>6</v>
      </c>
      <c r="AAK5" t="s">
        <v>6</v>
      </c>
      <c r="AAL5" t="s">
        <v>6</v>
      </c>
      <c r="AAM5" t="s">
        <v>6</v>
      </c>
      <c r="AAN5" t="s">
        <v>6</v>
      </c>
      <c r="AAO5" t="s">
        <v>6</v>
      </c>
      <c r="AAP5" t="s">
        <v>6</v>
      </c>
      <c r="AAQ5" t="s">
        <v>6</v>
      </c>
      <c r="AAR5" t="s">
        <v>6</v>
      </c>
      <c r="AAS5" t="s">
        <v>6</v>
      </c>
    </row>
    <row r="6" spans="1:721" x14ac:dyDescent="0.2">
      <c r="A6" t="s">
        <v>36</v>
      </c>
      <c r="AL6" t="s">
        <v>11</v>
      </c>
      <c r="AM6" t="s">
        <v>12</v>
      </c>
      <c r="AN6" t="s">
        <v>182</v>
      </c>
      <c r="AO6" t="s">
        <v>13</v>
      </c>
      <c r="AP6" t="s">
        <v>12</v>
      </c>
      <c r="AQ6" t="s">
        <v>182</v>
      </c>
      <c r="AR6" t="s">
        <v>13</v>
      </c>
      <c r="AS6" t="s">
        <v>182</v>
      </c>
      <c r="AT6" t="s">
        <v>13</v>
      </c>
      <c r="AU6" t="s">
        <v>13</v>
      </c>
      <c r="AV6" t="s">
        <v>12</v>
      </c>
      <c r="AW6" t="s">
        <v>182</v>
      </c>
      <c r="AX6" t="s">
        <v>13</v>
      </c>
      <c r="AY6" t="s">
        <v>182</v>
      </c>
      <c r="AZ6" t="s">
        <v>13</v>
      </c>
      <c r="BA6" t="s">
        <v>13</v>
      </c>
      <c r="BB6" t="s">
        <v>182</v>
      </c>
      <c r="BC6" t="s">
        <v>13</v>
      </c>
      <c r="BD6" t="s">
        <v>13</v>
      </c>
      <c r="BE6" t="s">
        <v>13</v>
      </c>
      <c r="BF6" t="s">
        <v>12</v>
      </c>
      <c r="BG6" t="s">
        <v>182</v>
      </c>
      <c r="BH6" t="s">
        <v>13</v>
      </c>
      <c r="BI6" t="s">
        <v>182</v>
      </c>
      <c r="BJ6" t="s">
        <v>13</v>
      </c>
      <c r="BK6" t="s">
        <v>13</v>
      </c>
      <c r="BL6" t="s">
        <v>182</v>
      </c>
      <c r="BM6" t="s">
        <v>13</v>
      </c>
      <c r="BN6" t="s">
        <v>13</v>
      </c>
      <c r="BO6" t="s">
        <v>13</v>
      </c>
      <c r="BP6" t="s">
        <v>182</v>
      </c>
      <c r="BQ6" t="s">
        <v>13</v>
      </c>
      <c r="BR6" t="s">
        <v>13</v>
      </c>
      <c r="BS6" t="s">
        <v>13</v>
      </c>
      <c r="BT6" t="s">
        <v>13</v>
      </c>
      <c r="BU6" t="s">
        <v>11</v>
      </c>
      <c r="BV6" t="s">
        <v>11</v>
      </c>
      <c r="BW6" t="s">
        <v>11</v>
      </c>
      <c r="BX6" t="s">
        <v>11</v>
      </c>
      <c r="BY6" t="s">
        <v>12</v>
      </c>
      <c r="BZ6" t="s">
        <v>12</v>
      </c>
      <c r="CA6" t="s">
        <v>12</v>
      </c>
      <c r="CB6" t="s">
        <v>182</v>
      </c>
      <c r="CC6" t="s">
        <v>182</v>
      </c>
      <c r="CD6" t="s">
        <v>13</v>
      </c>
      <c r="CE6" t="s">
        <v>12</v>
      </c>
      <c r="CF6" t="s">
        <v>12</v>
      </c>
      <c r="CG6" t="s">
        <v>12</v>
      </c>
      <c r="CH6" t="s">
        <v>182</v>
      </c>
      <c r="CI6" t="s">
        <v>182</v>
      </c>
      <c r="CJ6" t="s">
        <v>13</v>
      </c>
      <c r="CK6" t="s">
        <v>182</v>
      </c>
      <c r="CL6" t="s">
        <v>182</v>
      </c>
      <c r="CM6" t="s">
        <v>13</v>
      </c>
      <c r="CN6" t="s">
        <v>13</v>
      </c>
      <c r="CO6" t="s">
        <v>12</v>
      </c>
      <c r="CP6" t="s">
        <v>12</v>
      </c>
      <c r="CQ6" t="s">
        <v>12</v>
      </c>
      <c r="CR6" t="s">
        <v>182</v>
      </c>
      <c r="CS6" t="s">
        <v>182</v>
      </c>
      <c r="CT6" t="s">
        <v>13</v>
      </c>
      <c r="CU6" t="s">
        <v>182</v>
      </c>
      <c r="CV6" t="s">
        <v>182</v>
      </c>
      <c r="CW6" t="s">
        <v>13</v>
      </c>
      <c r="CX6" t="s">
        <v>13</v>
      </c>
      <c r="CY6" t="s">
        <v>182</v>
      </c>
      <c r="CZ6" t="s">
        <v>182</v>
      </c>
      <c r="DA6" t="s">
        <v>13</v>
      </c>
      <c r="DB6" t="s">
        <v>13</v>
      </c>
      <c r="DC6" t="s">
        <v>13</v>
      </c>
      <c r="DD6" t="s">
        <v>12</v>
      </c>
      <c r="DE6" t="s">
        <v>12</v>
      </c>
      <c r="DF6" t="s">
        <v>12</v>
      </c>
      <c r="DG6" t="s">
        <v>182</v>
      </c>
      <c r="DH6" t="s">
        <v>182</v>
      </c>
      <c r="DI6" t="s">
        <v>13</v>
      </c>
      <c r="DJ6" t="s">
        <v>182</v>
      </c>
      <c r="DK6" t="s">
        <v>182</v>
      </c>
      <c r="DL6" t="s">
        <v>13</v>
      </c>
      <c r="DM6" t="s">
        <v>13</v>
      </c>
      <c r="DN6" t="s">
        <v>182</v>
      </c>
      <c r="DO6" t="s">
        <v>182</v>
      </c>
      <c r="DP6" t="s">
        <v>13</v>
      </c>
      <c r="DQ6" t="s">
        <v>13</v>
      </c>
      <c r="DR6" t="s">
        <v>13</v>
      </c>
      <c r="DS6" t="s">
        <v>182</v>
      </c>
      <c r="DT6" t="s">
        <v>182</v>
      </c>
      <c r="DU6" t="s">
        <v>13</v>
      </c>
      <c r="DV6" t="s">
        <v>13</v>
      </c>
      <c r="DW6" t="s">
        <v>13</v>
      </c>
      <c r="DX6" t="s">
        <v>13</v>
      </c>
      <c r="DY6" t="s">
        <v>11</v>
      </c>
      <c r="DZ6" t="s">
        <v>11</v>
      </c>
      <c r="EA6" t="s">
        <v>11</v>
      </c>
      <c r="EB6" t="s">
        <v>11</v>
      </c>
      <c r="EC6" t="s">
        <v>11</v>
      </c>
      <c r="ED6" t="s">
        <v>11</v>
      </c>
      <c r="EE6" t="s">
        <v>11</v>
      </c>
      <c r="EF6" t="s">
        <v>11</v>
      </c>
      <c r="EG6" t="s">
        <v>11</v>
      </c>
      <c r="EH6" t="s">
        <v>11</v>
      </c>
      <c r="EI6" t="s">
        <v>12</v>
      </c>
      <c r="EJ6" t="s">
        <v>12</v>
      </c>
      <c r="EK6" t="s">
        <v>12</v>
      </c>
      <c r="EL6" t="s">
        <v>12</v>
      </c>
      <c r="EM6" t="s">
        <v>12</v>
      </c>
      <c r="EN6" t="s">
        <v>12</v>
      </c>
      <c r="EO6" t="s">
        <v>182</v>
      </c>
      <c r="EP6" t="s">
        <v>182</v>
      </c>
      <c r="EQ6" t="s">
        <v>182</v>
      </c>
      <c r="ER6" t="s">
        <v>13</v>
      </c>
      <c r="ES6" t="s">
        <v>12</v>
      </c>
      <c r="ET6" t="s">
        <v>12</v>
      </c>
      <c r="EU6" t="s">
        <v>12</v>
      </c>
      <c r="EV6" t="s">
        <v>12</v>
      </c>
      <c r="EW6" t="s">
        <v>12</v>
      </c>
      <c r="EX6" t="s">
        <v>12</v>
      </c>
      <c r="EY6" t="s">
        <v>182</v>
      </c>
      <c r="EZ6" t="s">
        <v>182</v>
      </c>
      <c r="FA6" t="s">
        <v>182</v>
      </c>
      <c r="FB6" t="s">
        <v>13</v>
      </c>
      <c r="FC6" t="s">
        <v>182</v>
      </c>
      <c r="FD6" t="s">
        <v>182</v>
      </c>
      <c r="FE6" t="s">
        <v>182</v>
      </c>
      <c r="FF6" t="s">
        <v>13</v>
      </c>
      <c r="FG6" t="s">
        <v>13</v>
      </c>
      <c r="FH6" t="s">
        <v>12</v>
      </c>
      <c r="FI6" t="s">
        <v>12</v>
      </c>
      <c r="FJ6" t="s">
        <v>12</v>
      </c>
      <c r="FK6" t="s">
        <v>12</v>
      </c>
      <c r="FL6" t="s">
        <v>12</v>
      </c>
      <c r="FM6" t="s">
        <v>12</v>
      </c>
      <c r="FN6" t="s">
        <v>182</v>
      </c>
      <c r="FO6" t="s">
        <v>182</v>
      </c>
      <c r="FP6" t="s">
        <v>182</v>
      </c>
      <c r="FQ6" t="s">
        <v>13</v>
      </c>
      <c r="FR6" t="s">
        <v>182</v>
      </c>
      <c r="FS6" t="s">
        <v>182</v>
      </c>
      <c r="FT6" t="s">
        <v>182</v>
      </c>
      <c r="FU6" t="s">
        <v>13</v>
      </c>
      <c r="FV6" t="s">
        <v>13</v>
      </c>
      <c r="FW6" t="s">
        <v>182</v>
      </c>
      <c r="FX6" t="s">
        <v>182</v>
      </c>
      <c r="FY6" t="s">
        <v>182</v>
      </c>
      <c r="FZ6" t="s">
        <v>13</v>
      </c>
      <c r="GA6" t="s">
        <v>13</v>
      </c>
      <c r="GB6" t="s">
        <v>13</v>
      </c>
      <c r="GC6" t="s">
        <v>12</v>
      </c>
      <c r="GD6" t="s">
        <v>12</v>
      </c>
      <c r="GE6" t="s">
        <v>12</v>
      </c>
      <c r="GF6" t="s">
        <v>12</v>
      </c>
      <c r="GG6" t="s">
        <v>12</v>
      </c>
      <c r="GH6" t="s">
        <v>12</v>
      </c>
      <c r="GI6" t="s">
        <v>182</v>
      </c>
      <c r="GJ6" t="s">
        <v>182</v>
      </c>
      <c r="GK6" t="s">
        <v>182</v>
      </c>
      <c r="GL6" t="s">
        <v>13</v>
      </c>
      <c r="GM6" t="s">
        <v>182</v>
      </c>
      <c r="GN6" t="s">
        <v>182</v>
      </c>
      <c r="GO6" t="s">
        <v>182</v>
      </c>
      <c r="GP6" t="s">
        <v>13</v>
      </c>
      <c r="GQ6" t="s">
        <v>13</v>
      </c>
      <c r="GR6" t="s">
        <v>182</v>
      </c>
      <c r="GS6" t="s">
        <v>182</v>
      </c>
      <c r="GT6" t="s">
        <v>182</v>
      </c>
      <c r="GU6" t="s">
        <v>13</v>
      </c>
      <c r="GV6" t="s">
        <v>13</v>
      </c>
      <c r="GW6" t="s">
        <v>13</v>
      </c>
      <c r="GX6" t="s">
        <v>182</v>
      </c>
      <c r="GY6" t="s">
        <v>182</v>
      </c>
      <c r="GZ6" t="s">
        <v>182</v>
      </c>
      <c r="HA6" t="s">
        <v>13</v>
      </c>
      <c r="HB6" t="s">
        <v>13</v>
      </c>
      <c r="HC6" t="s">
        <v>13</v>
      </c>
      <c r="HD6" t="s">
        <v>13</v>
      </c>
      <c r="HE6" t="s">
        <v>15</v>
      </c>
      <c r="HF6" t="s">
        <v>15</v>
      </c>
      <c r="HG6" t="s">
        <v>15</v>
      </c>
      <c r="HH6" t="s">
        <v>15</v>
      </c>
      <c r="IR6" t="s">
        <v>11</v>
      </c>
      <c r="IS6" t="s">
        <v>12</v>
      </c>
      <c r="IT6" t="s">
        <v>182</v>
      </c>
      <c r="IU6" t="s">
        <v>13</v>
      </c>
      <c r="IV6" t="s">
        <v>12</v>
      </c>
      <c r="IW6" t="s">
        <v>182</v>
      </c>
      <c r="IX6" t="s">
        <v>13</v>
      </c>
      <c r="IY6" t="s">
        <v>182</v>
      </c>
      <c r="IZ6" t="s">
        <v>13</v>
      </c>
      <c r="JA6" t="s">
        <v>13</v>
      </c>
      <c r="JB6" t="s">
        <v>12</v>
      </c>
      <c r="JC6" t="s">
        <v>182</v>
      </c>
      <c r="JD6" t="s">
        <v>13</v>
      </c>
      <c r="JE6" t="s">
        <v>182</v>
      </c>
      <c r="JF6" t="s">
        <v>13</v>
      </c>
      <c r="JG6" t="s">
        <v>13</v>
      </c>
      <c r="JH6" t="s">
        <v>182</v>
      </c>
      <c r="JI6" t="s">
        <v>13</v>
      </c>
      <c r="JJ6" t="s">
        <v>13</v>
      </c>
      <c r="JK6" t="s">
        <v>13</v>
      </c>
      <c r="JL6" t="s">
        <v>12</v>
      </c>
      <c r="JM6" t="s">
        <v>182</v>
      </c>
      <c r="JN6" t="s">
        <v>13</v>
      </c>
      <c r="JO6" t="s">
        <v>182</v>
      </c>
      <c r="JP6" t="s">
        <v>13</v>
      </c>
      <c r="JQ6" t="s">
        <v>13</v>
      </c>
      <c r="JR6" t="s">
        <v>182</v>
      </c>
      <c r="JS6" t="s">
        <v>13</v>
      </c>
      <c r="JT6" t="s">
        <v>13</v>
      </c>
      <c r="JU6" t="s">
        <v>13</v>
      </c>
      <c r="JV6" t="s">
        <v>182</v>
      </c>
      <c r="JW6" t="s">
        <v>13</v>
      </c>
      <c r="JX6" t="s">
        <v>13</v>
      </c>
      <c r="JY6" t="s">
        <v>13</v>
      </c>
      <c r="JZ6" t="s">
        <v>13</v>
      </c>
      <c r="KA6" t="s">
        <v>11</v>
      </c>
      <c r="KB6" t="s">
        <v>11</v>
      </c>
      <c r="KC6" t="s">
        <v>11</v>
      </c>
      <c r="KD6" t="s">
        <v>11</v>
      </c>
      <c r="KE6" t="s">
        <v>12</v>
      </c>
      <c r="KF6" t="s">
        <v>12</v>
      </c>
      <c r="KG6" t="s">
        <v>12</v>
      </c>
      <c r="KH6" t="s">
        <v>182</v>
      </c>
      <c r="KI6" t="s">
        <v>182</v>
      </c>
      <c r="KJ6" t="s">
        <v>13</v>
      </c>
      <c r="KK6" t="s">
        <v>12</v>
      </c>
      <c r="KL6" t="s">
        <v>12</v>
      </c>
      <c r="KM6" t="s">
        <v>12</v>
      </c>
      <c r="KN6" t="s">
        <v>182</v>
      </c>
      <c r="KO6" t="s">
        <v>182</v>
      </c>
      <c r="KP6" t="s">
        <v>13</v>
      </c>
      <c r="KQ6" t="s">
        <v>182</v>
      </c>
      <c r="KR6" t="s">
        <v>182</v>
      </c>
      <c r="KS6" t="s">
        <v>13</v>
      </c>
      <c r="KT6" t="s">
        <v>13</v>
      </c>
      <c r="KU6" t="s">
        <v>12</v>
      </c>
      <c r="KV6" t="s">
        <v>12</v>
      </c>
      <c r="KW6" t="s">
        <v>12</v>
      </c>
      <c r="KX6" t="s">
        <v>182</v>
      </c>
      <c r="KY6" t="s">
        <v>182</v>
      </c>
      <c r="KZ6" t="s">
        <v>13</v>
      </c>
      <c r="LA6" t="s">
        <v>182</v>
      </c>
      <c r="LB6" t="s">
        <v>182</v>
      </c>
      <c r="LC6" t="s">
        <v>13</v>
      </c>
      <c r="LD6" t="s">
        <v>13</v>
      </c>
      <c r="LE6" t="s">
        <v>182</v>
      </c>
      <c r="LF6" t="s">
        <v>182</v>
      </c>
      <c r="LG6" t="s">
        <v>13</v>
      </c>
      <c r="LH6" t="s">
        <v>13</v>
      </c>
      <c r="LI6" t="s">
        <v>13</v>
      </c>
      <c r="LJ6" t="s">
        <v>12</v>
      </c>
      <c r="LK6" t="s">
        <v>12</v>
      </c>
      <c r="LL6" t="s">
        <v>12</v>
      </c>
      <c r="LM6" t="s">
        <v>182</v>
      </c>
      <c r="LN6" t="s">
        <v>182</v>
      </c>
      <c r="LO6" t="s">
        <v>13</v>
      </c>
      <c r="LP6" t="s">
        <v>182</v>
      </c>
      <c r="LQ6" t="s">
        <v>182</v>
      </c>
      <c r="LR6" t="s">
        <v>13</v>
      </c>
      <c r="LS6" t="s">
        <v>13</v>
      </c>
      <c r="LT6" t="s">
        <v>182</v>
      </c>
      <c r="LU6" t="s">
        <v>182</v>
      </c>
      <c r="LV6" t="s">
        <v>13</v>
      </c>
      <c r="LW6" t="s">
        <v>13</v>
      </c>
      <c r="LX6" t="s">
        <v>13</v>
      </c>
      <c r="LY6" t="s">
        <v>182</v>
      </c>
      <c r="LZ6" t="s">
        <v>182</v>
      </c>
      <c r="MA6" t="s">
        <v>13</v>
      </c>
      <c r="MB6" t="s">
        <v>13</v>
      </c>
      <c r="MC6" t="s">
        <v>13</v>
      </c>
      <c r="MD6" t="s">
        <v>13</v>
      </c>
      <c r="ME6" t="s">
        <v>11</v>
      </c>
      <c r="MF6" t="s">
        <v>11</v>
      </c>
      <c r="MG6" t="s">
        <v>11</v>
      </c>
      <c r="MH6" t="s">
        <v>11</v>
      </c>
      <c r="MI6" t="s">
        <v>11</v>
      </c>
      <c r="MJ6" t="s">
        <v>11</v>
      </c>
      <c r="MK6" t="s">
        <v>11</v>
      </c>
      <c r="ML6" t="s">
        <v>11</v>
      </c>
      <c r="MM6" t="s">
        <v>11</v>
      </c>
      <c r="MN6" t="s">
        <v>11</v>
      </c>
      <c r="MO6" t="s">
        <v>12</v>
      </c>
      <c r="MP6" t="s">
        <v>12</v>
      </c>
      <c r="MQ6" t="s">
        <v>12</v>
      </c>
      <c r="MR6" t="s">
        <v>12</v>
      </c>
      <c r="MS6" t="s">
        <v>12</v>
      </c>
      <c r="MT6" t="s">
        <v>12</v>
      </c>
      <c r="MU6" t="s">
        <v>182</v>
      </c>
      <c r="MV6" t="s">
        <v>182</v>
      </c>
      <c r="MW6" t="s">
        <v>182</v>
      </c>
      <c r="MX6" t="s">
        <v>13</v>
      </c>
      <c r="MY6" t="s">
        <v>12</v>
      </c>
      <c r="MZ6" t="s">
        <v>12</v>
      </c>
      <c r="NA6" t="s">
        <v>12</v>
      </c>
      <c r="NB6" t="s">
        <v>12</v>
      </c>
      <c r="NC6" t="s">
        <v>12</v>
      </c>
      <c r="ND6" t="s">
        <v>12</v>
      </c>
      <c r="NE6" t="s">
        <v>182</v>
      </c>
      <c r="NF6" t="s">
        <v>182</v>
      </c>
      <c r="NG6" t="s">
        <v>182</v>
      </c>
      <c r="NH6" t="s">
        <v>13</v>
      </c>
      <c r="NI6" t="s">
        <v>182</v>
      </c>
      <c r="NJ6" t="s">
        <v>182</v>
      </c>
      <c r="NK6" t="s">
        <v>182</v>
      </c>
      <c r="NL6" t="s">
        <v>13</v>
      </c>
      <c r="NM6" t="s">
        <v>13</v>
      </c>
      <c r="NN6" t="s">
        <v>12</v>
      </c>
      <c r="NO6" t="s">
        <v>12</v>
      </c>
      <c r="NP6" t="s">
        <v>12</v>
      </c>
      <c r="NQ6" t="s">
        <v>12</v>
      </c>
      <c r="NR6" t="s">
        <v>12</v>
      </c>
      <c r="NS6" t="s">
        <v>12</v>
      </c>
      <c r="NT6" t="s">
        <v>182</v>
      </c>
      <c r="NU6" t="s">
        <v>182</v>
      </c>
      <c r="NV6" t="s">
        <v>182</v>
      </c>
      <c r="NW6" t="s">
        <v>13</v>
      </c>
      <c r="NX6" t="s">
        <v>182</v>
      </c>
      <c r="NY6" t="s">
        <v>182</v>
      </c>
      <c r="NZ6" t="s">
        <v>182</v>
      </c>
      <c r="OA6" t="s">
        <v>13</v>
      </c>
      <c r="OB6" t="s">
        <v>13</v>
      </c>
      <c r="OC6" t="s">
        <v>182</v>
      </c>
      <c r="OD6" t="s">
        <v>182</v>
      </c>
      <c r="OE6" t="s">
        <v>182</v>
      </c>
      <c r="OF6" t="s">
        <v>13</v>
      </c>
      <c r="OG6" t="s">
        <v>13</v>
      </c>
      <c r="OH6" t="s">
        <v>13</v>
      </c>
      <c r="OI6" t="s">
        <v>12</v>
      </c>
      <c r="OJ6" t="s">
        <v>12</v>
      </c>
      <c r="OK6" t="s">
        <v>12</v>
      </c>
      <c r="OL6" t="s">
        <v>12</v>
      </c>
      <c r="OM6" t="s">
        <v>12</v>
      </c>
      <c r="ON6" t="s">
        <v>12</v>
      </c>
      <c r="OO6" t="s">
        <v>182</v>
      </c>
      <c r="OP6" t="s">
        <v>182</v>
      </c>
      <c r="OQ6" t="s">
        <v>182</v>
      </c>
      <c r="OR6" t="s">
        <v>13</v>
      </c>
      <c r="OS6" t="s">
        <v>182</v>
      </c>
      <c r="OT6" t="s">
        <v>182</v>
      </c>
      <c r="OU6" t="s">
        <v>182</v>
      </c>
      <c r="OV6" t="s">
        <v>13</v>
      </c>
      <c r="OW6" t="s">
        <v>13</v>
      </c>
      <c r="OX6" t="s">
        <v>182</v>
      </c>
      <c r="OY6" t="s">
        <v>182</v>
      </c>
      <c r="OZ6" t="s">
        <v>182</v>
      </c>
      <c r="PA6" t="s">
        <v>13</v>
      </c>
      <c r="PB6" t="s">
        <v>13</v>
      </c>
      <c r="PC6" t="s">
        <v>13</v>
      </c>
      <c r="PD6" t="s">
        <v>182</v>
      </c>
      <c r="PE6" t="s">
        <v>182</v>
      </c>
      <c r="PF6" t="s">
        <v>182</v>
      </c>
      <c r="PG6" t="s">
        <v>13</v>
      </c>
      <c r="PH6" t="s">
        <v>13</v>
      </c>
      <c r="PI6" t="s">
        <v>13</v>
      </c>
      <c r="PJ6" t="s">
        <v>13</v>
      </c>
      <c r="PK6" t="s">
        <v>15</v>
      </c>
      <c r="PL6" t="s">
        <v>15</v>
      </c>
      <c r="PM6" t="s">
        <v>15</v>
      </c>
      <c r="PN6" t="s">
        <v>15</v>
      </c>
      <c r="QX6" t="s">
        <v>11</v>
      </c>
      <c r="QY6" t="s">
        <v>12</v>
      </c>
      <c r="QZ6" t="s">
        <v>182</v>
      </c>
      <c r="RA6" t="s">
        <v>13</v>
      </c>
      <c r="RB6" t="s">
        <v>12</v>
      </c>
      <c r="RC6" t="s">
        <v>182</v>
      </c>
      <c r="RD6" t="s">
        <v>13</v>
      </c>
      <c r="RE6" t="s">
        <v>182</v>
      </c>
      <c r="RF6" t="s">
        <v>13</v>
      </c>
      <c r="RG6" t="s">
        <v>13</v>
      </c>
      <c r="RH6" t="s">
        <v>12</v>
      </c>
      <c r="RI6" t="s">
        <v>182</v>
      </c>
      <c r="RJ6" t="s">
        <v>13</v>
      </c>
      <c r="RK6" t="s">
        <v>182</v>
      </c>
      <c r="RL6" t="s">
        <v>13</v>
      </c>
      <c r="RM6" t="s">
        <v>13</v>
      </c>
      <c r="RN6" t="s">
        <v>182</v>
      </c>
      <c r="RO6" t="s">
        <v>13</v>
      </c>
      <c r="RP6" t="s">
        <v>13</v>
      </c>
      <c r="RQ6" t="s">
        <v>13</v>
      </c>
      <c r="RR6" t="s">
        <v>12</v>
      </c>
      <c r="RS6" t="s">
        <v>182</v>
      </c>
      <c r="RT6" t="s">
        <v>13</v>
      </c>
      <c r="RU6" t="s">
        <v>182</v>
      </c>
      <c r="RV6" t="s">
        <v>13</v>
      </c>
      <c r="RW6" t="s">
        <v>13</v>
      </c>
      <c r="RX6" t="s">
        <v>182</v>
      </c>
      <c r="RY6" t="s">
        <v>13</v>
      </c>
      <c r="RZ6" t="s">
        <v>13</v>
      </c>
      <c r="SA6" t="s">
        <v>13</v>
      </c>
      <c r="SB6" t="s">
        <v>182</v>
      </c>
      <c r="SC6" t="s">
        <v>13</v>
      </c>
      <c r="SD6" t="s">
        <v>13</v>
      </c>
      <c r="SE6" t="s">
        <v>13</v>
      </c>
      <c r="SF6" t="s">
        <v>13</v>
      </c>
      <c r="SG6" t="s">
        <v>11</v>
      </c>
      <c r="SH6" t="s">
        <v>11</v>
      </c>
      <c r="SI6" t="s">
        <v>11</v>
      </c>
      <c r="SJ6" t="s">
        <v>11</v>
      </c>
      <c r="SK6" t="s">
        <v>12</v>
      </c>
      <c r="SL6" t="s">
        <v>12</v>
      </c>
      <c r="SM6" t="s">
        <v>12</v>
      </c>
      <c r="SN6" t="s">
        <v>182</v>
      </c>
      <c r="SO6" t="s">
        <v>182</v>
      </c>
      <c r="SP6" t="s">
        <v>13</v>
      </c>
      <c r="SQ6" t="s">
        <v>12</v>
      </c>
      <c r="SR6" t="s">
        <v>12</v>
      </c>
      <c r="SS6" t="s">
        <v>12</v>
      </c>
      <c r="ST6" t="s">
        <v>182</v>
      </c>
      <c r="SU6" t="s">
        <v>182</v>
      </c>
      <c r="SV6" t="s">
        <v>13</v>
      </c>
      <c r="SW6" t="s">
        <v>182</v>
      </c>
      <c r="SX6" t="s">
        <v>182</v>
      </c>
      <c r="SY6" t="s">
        <v>13</v>
      </c>
      <c r="SZ6" t="s">
        <v>13</v>
      </c>
      <c r="TA6" t="s">
        <v>12</v>
      </c>
      <c r="TB6" t="s">
        <v>12</v>
      </c>
      <c r="TC6" t="s">
        <v>12</v>
      </c>
      <c r="TD6" t="s">
        <v>182</v>
      </c>
      <c r="TE6" t="s">
        <v>182</v>
      </c>
      <c r="TF6" t="s">
        <v>13</v>
      </c>
      <c r="TG6" t="s">
        <v>182</v>
      </c>
      <c r="TH6" t="s">
        <v>182</v>
      </c>
      <c r="TI6" t="s">
        <v>13</v>
      </c>
      <c r="TJ6" t="s">
        <v>13</v>
      </c>
      <c r="TK6" t="s">
        <v>182</v>
      </c>
      <c r="TL6" t="s">
        <v>182</v>
      </c>
      <c r="TM6" t="s">
        <v>13</v>
      </c>
      <c r="TN6" t="s">
        <v>13</v>
      </c>
      <c r="TO6" t="s">
        <v>13</v>
      </c>
      <c r="TP6" t="s">
        <v>12</v>
      </c>
      <c r="TQ6" t="s">
        <v>12</v>
      </c>
      <c r="TR6" t="s">
        <v>12</v>
      </c>
      <c r="TS6" t="s">
        <v>182</v>
      </c>
      <c r="TT6" t="s">
        <v>182</v>
      </c>
      <c r="TU6" t="s">
        <v>13</v>
      </c>
      <c r="TV6" t="s">
        <v>182</v>
      </c>
      <c r="TW6" t="s">
        <v>182</v>
      </c>
      <c r="TX6" t="s">
        <v>13</v>
      </c>
      <c r="TY6" t="s">
        <v>13</v>
      </c>
      <c r="TZ6" t="s">
        <v>182</v>
      </c>
      <c r="UA6" t="s">
        <v>182</v>
      </c>
      <c r="UB6" t="s">
        <v>13</v>
      </c>
      <c r="UC6" t="s">
        <v>13</v>
      </c>
      <c r="UD6" t="s">
        <v>13</v>
      </c>
      <c r="UE6" t="s">
        <v>182</v>
      </c>
      <c r="UF6" t="s">
        <v>182</v>
      </c>
      <c r="UG6" t="s">
        <v>13</v>
      </c>
      <c r="UH6" t="s">
        <v>13</v>
      </c>
      <c r="UI6" t="s">
        <v>13</v>
      </c>
      <c r="UJ6" t="s">
        <v>13</v>
      </c>
      <c r="UK6" t="s">
        <v>11</v>
      </c>
      <c r="UL6" t="s">
        <v>11</v>
      </c>
      <c r="UM6" t="s">
        <v>11</v>
      </c>
      <c r="UN6" t="s">
        <v>11</v>
      </c>
      <c r="UO6" t="s">
        <v>11</v>
      </c>
      <c r="UP6" t="s">
        <v>11</v>
      </c>
      <c r="UQ6" t="s">
        <v>11</v>
      </c>
      <c r="UR6" t="s">
        <v>11</v>
      </c>
      <c r="US6" t="s">
        <v>11</v>
      </c>
      <c r="UT6" t="s">
        <v>11</v>
      </c>
      <c r="UU6" t="s">
        <v>12</v>
      </c>
      <c r="UV6" t="s">
        <v>12</v>
      </c>
      <c r="UW6" t="s">
        <v>12</v>
      </c>
      <c r="UX6" t="s">
        <v>12</v>
      </c>
      <c r="UY6" t="s">
        <v>12</v>
      </c>
      <c r="UZ6" t="s">
        <v>12</v>
      </c>
      <c r="VA6" t="s">
        <v>182</v>
      </c>
      <c r="VB6" t="s">
        <v>182</v>
      </c>
      <c r="VC6" t="s">
        <v>182</v>
      </c>
      <c r="VD6" t="s">
        <v>13</v>
      </c>
      <c r="VE6" t="s">
        <v>12</v>
      </c>
      <c r="VF6" t="s">
        <v>12</v>
      </c>
      <c r="VG6" t="s">
        <v>12</v>
      </c>
      <c r="VH6" t="s">
        <v>12</v>
      </c>
      <c r="VI6" t="s">
        <v>12</v>
      </c>
      <c r="VJ6" t="s">
        <v>12</v>
      </c>
      <c r="VK6" t="s">
        <v>182</v>
      </c>
      <c r="VL6" t="s">
        <v>182</v>
      </c>
      <c r="VM6" t="s">
        <v>182</v>
      </c>
      <c r="VN6" t="s">
        <v>13</v>
      </c>
      <c r="VO6" t="s">
        <v>182</v>
      </c>
      <c r="VP6" t="s">
        <v>182</v>
      </c>
      <c r="VQ6" t="s">
        <v>182</v>
      </c>
      <c r="VR6" t="s">
        <v>13</v>
      </c>
      <c r="VS6" t="s">
        <v>13</v>
      </c>
      <c r="VT6" t="s">
        <v>12</v>
      </c>
      <c r="VU6" t="s">
        <v>12</v>
      </c>
      <c r="VV6" t="s">
        <v>12</v>
      </c>
      <c r="VW6" t="s">
        <v>12</v>
      </c>
      <c r="VX6" t="s">
        <v>12</v>
      </c>
      <c r="VY6" t="s">
        <v>12</v>
      </c>
      <c r="VZ6" t="s">
        <v>182</v>
      </c>
      <c r="WA6" t="s">
        <v>182</v>
      </c>
      <c r="WB6" t="s">
        <v>182</v>
      </c>
      <c r="WC6" t="s">
        <v>13</v>
      </c>
      <c r="WD6" t="s">
        <v>182</v>
      </c>
      <c r="WE6" t="s">
        <v>182</v>
      </c>
      <c r="WF6" t="s">
        <v>182</v>
      </c>
      <c r="WG6" t="s">
        <v>13</v>
      </c>
      <c r="WH6" t="s">
        <v>13</v>
      </c>
      <c r="WI6" t="s">
        <v>182</v>
      </c>
      <c r="WJ6" t="s">
        <v>182</v>
      </c>
      <c r="WK6" t="s">
        <v>182</v>
      </c>
      <c r="WL6" t="s">
        <v>13</v>
      </c>
      <c r="WM6" t="s">
        <v>13</v>
      </c>
      <c r="WN6" t="s">
        <v>13</v>
      </c>
      <c r="WO6" t="s">
        <v>12</v>
      </c>
      <c r="WP6" t="s">
        <v>12</v>
      </c>
      <c r="WQ6" t="s">
        <v>12</v>
      </c>
      <c r="WR6" t="s">
        <v>12</v>
      </c>
      <c r="WS6" t="s">
        <v>12</v>
      </c>
      <c r="WT6" t="s">
        <v>12</v>
      </c>
      <c r="WU6" t="s">
        <v>182</v>
      </c>
      <c r="WV6" t="s">
        <v>182</v>
      </c>
      <c r="WW6" t="s">
        <v>182</v>
      </c>
      <c r="WX6" t="s">
        <v>13</v>
      </c>
      <c r="WY6" t="s">
        <v>182</v>
      </c>
      <c r="WZ6" t="s">
        <v>182</v>
      </c>
      <c r="XA6" t="s">
        <v>182</v>
      </c>
      <c r="XB6" t="s">
        <v>13</v>
      </c>
      <c r="XC6" t="s">
        <v>13</v>
      </c>
      <c r="XD6" t="s">
        <v>182</v>
      </c>
      <c r="XE6" t="s">
        <v>182</v>
      </c>
      <c r="XF6" t="s">
        <v>182</v>
      </c>
      <c r="XG6" t="s">
        <v>13</v>
      </c>
      <c r="XH6" t="s">
        <v>13</v>
      </c>
      <c r="XI6" t="s">
        <v>13</v>
      </c>
      <c r="XJ6" t="s">
        <v>182</v>
      </c>
      <c r="XK6" t="s">
        <v>182</v>
      </c>
      <c r="XL6" t="s">
        <v>182</v>
      </c>
      <c r="XM6" t="s">
        <v>13</v>
      </c>
      <c r="XN6" t="s">
        <v>13</v>
      </c>
      <c r="XO6" t="s">
        <v>13</v>
      </c>
      <c r="XP6" t="s">
        <v>13</v>
      </c>
      <c r="XQ6" t="s">
        <v>15</v>
      </c>
      <c r="XR6" t="s">
        <v>15</v>
      </c>
      <c r="XS6" t="s">
        <v>15</v>
      </c>
      <c r="XT6" t="s">
        <v>15</v>
      </c>
      <c r="XV6" t="s">
        <v>15</v>
      </c>
      <c r="XW6" t="s">
        <v>15</v>
      </c>
      <c r="XX6" t="s">
        <v>15</v>
      </c>
      <c r="XY6" t="s">
        <v>15</v>
      </c>
      <c r="XZ6" t="s">
        <v>15</v>
      </c>
      <c r="YA6" t="s">
        <v>15</v>
      </c>
      <c r="YB6" t="s">
        <v>15</v>
      </c>
      <c r="YC6" t="s">
        <v>15</v>
      </c>
      <c r="YD6" t="s">
        <v>15</v>
      </c>
      <c r="YE6" t="s">
        <v>15</v>
      </c>
      <c r="YG6" t="s">
        <v>15</v>
      </c>
      <c r="YH6" t="s">
        <v>15</v>
      </c>
      <c r="YI6" t="s">
        <v>15</v>
      </c>
      <c r="YJ6" t="s">
        <v>15</v>
      </c>
      <c r="YK6" t="s">
        <v>15</v>
      </c>
      <c r="YL6" t="s">
        <v>15</v>
      </c>
      <c r="YM6" t="s">
        <v>15</v>
      </c>
      <c r="YN6" t="s">
        <v>15</v>
      </c>
      <c r="YO6" t="s">
        <v>15</v>
      </c>
      <c r="YP6" t="s">
        <v>15</v>
      </c>
      <c r="YR6" t="s">
        <v>15</v>
      </c>
      <c r="YS6" t="s">
        <v>15</v>
      </c>
      <c r="YT6" t="s">
        <v>15</v>
      </c>
      <c r="YU6" t="s">
        <v>15</v>
      </c>
      <c r="YV6" t="s">
        <v>15</v>
      </c>
      <c r="YW6" t="s">
        <v>15</v>
      </c>
      <c r="YX6" t="s">
        <v>15</v>
      </c>
      <c r="YY6" t="s">
        <v>15</v>
      </c>
      <c r="YZ6" t="s">
        <v>15</v>
      </c>
      <c r="ZA6" t="s">
        <v>15</v>
      </c>
      <c r="ZC6" t="s">
        <v>15</v>
      </c>
      <c r="ZD6" t="s">
        <v>15</v>
      </c>
      <c r="ZE6" t="s">
        <v>15</v>
      </c>
      <c r="ZF6" t="s">
        <v>15</v>
      </c>
      <c r="ZG6" t="s">
        <v>15</v>
      </c>
      <c r="ZH6" t="s">
        <v>15</v>
      </c>
      <c r="ZI6" t="s">
        <v>15</v>
      </c>
      <c r="ZJ6" t="s">
        <v>15</v>
      </c>
      <c r="ZK6" t="s">
        <v>15</v>
      </c>
      <c r="ZL6" t="s">
        <v>15</v>
      </c>
      <c r="ZN6" t="s">
        <v>15</v>
      </c>
      <c r="ZO6" t="s">
        <v>15</v>
      </c>
      <c r="ZP6" t="s">
        <v>15</v>
      </c>
      <c r="ZQ6" t="s">
        <v>15</v>
      </c>
      <c r="ZR6" t="s">
        <v>15</v>
      </c>
      <c r="ZS6" t="s">
        <v>15</v>
      </c>
      <c r="ZT6" t="s">
        <v>15</v>
      </c>
      <c r="ZU6" t="s">
        <v>15</v>
      </c>
      <c r="ZV6" t="s">
        <v>15</v>
      </c>
      <c r="ZW6" t="s">
        <v>15</v>
      </c>
      <c r="ZY6" t="s">
        <v>15</v>
      </c>
      <c r="ZZ6" t="s">
        <v>15</v>
      </c>
      <c r="AAA6" t="s">
        <v>15</v>
      </c>
      <c r="AAB6" t="s">
        <v>15</v>
      </c>
      <c r="AAC6" t="s">
        <v>15</v>
      </c>
      <c r="AAD6" t="s">
        <v>15</v>
      </c>
      <c r="AAE6" t="s">
        <v>15</v>
      </c>
      <c r="AAF6" t="s">
        <v>15</v>
      </c>
      <c r="AAG6" t="s">
        <v>15</v>
      </c>
      <c r="AAH6" t="s">
        <v>15</v>
      </c>
      <c r="AAJ6" t="s">
        <v>15</v>
      </c>
      <c r="AAK6" t="s">
        <v>15</v>
      </c>
      <c r="AAL6" t="s">
        <v>15</v>
      </c>
      <c r="AAM6" t="s">
        <v>15</v>
      </c>
      <c r="AAN6" t="s">
        <v>15</v>
      </c>
      <c r="AAO6" t="s">
        <v>15</v>
      </c>
      <c r="AAP6" t="s">
        <v>15</v>
      </c>
      <c r="AAQ6" t="s">
        <v>15</v>
      </c>
      <c r="AAR6" t="s">
        <v>15</v>
      </c>
      <c r="AAS6" t="s">
        <v>15</v>
      </c>
    </row>
    <row r="7" spans="1:721" x14ac:dyDescent="0.2">
      <c r="A7" t="s">
        <v>511</v>
      </c>
      <c r="BU7" t="s">
        <v>11</v>
      </c>
      <c r="BV7" t="s">
        <v>12</v>
      </c>
      <c r="BW7" t="s">
        <v>182</v>
      </c>
      <c r="BX7" t="s">
        <v>13</v>
      </c>
      <c r="BY7" t="s">
        <v>12</v>
      </c>
      <c r="BZ7" t="s">
        <v>182</v>
      </c>
      <c r="CA7" t="s">
        <v>13</v>
      </c>
      <c r="CB7" t="s">
        <v>182</v>
      </c>
      <c r="CC7" t="s">
        <v>13</v>
      </c>
      <c r="CD7" t="s">
        <v>13</v>
      </c>
      <c r="CE7" t="s">
        <v>12</v>
      </c>
      <c r="CF7" t="s">
        <v>182</v>
      </c>
      <c r="CG7" t="s">
        <v>13</v>
      </c>
      <c r="CH7" t="s">
        <v>182</v>
      </c>
      <c r="CI7" t="s">
        <v>13</v>
      </c>
      <c r="CJ7" t="s">
        <v>13</v>
      </c>
      <c r="CK7" t="s">
        <v>182</v>
      </c>
      <c r="CL7" t="s">
        <v>13</v>
      </c>
      <c r="CM7" t="s">
        <v>13</v>
      </c>
      <c r="CN7" t="s">
        <v>13</v>
      </c>
      <c r="CO7" t="s">
        <v>12</v>
      </c>
      <c r="CP7" t="s">
        <v>182</v>
      </c>
      <c r="CQ7" t="s">
        <v>13</v>
      </c>
      <c r="CR7" t="s">
        <v>182</v>
      </c>
      <c r="CS7" t="s">
        <v>13</v>
      </c>
      <c r="CT7" t="s">
        <v>13</v>
      </c>
      <c r="CU7" t="s">
        <v>182</v>
      </c>
      <c r="CV7" t="s">
        <v>13</v>
      </c>
      <c r="CW7" t="s">
        <v>13</v>
      </c>
      <c r="CX7" t="s">
        <v>13</v>
      </c>
      <c r="CY7" t="s">
        <v>182</v>
      </c>
      <c r="CZ7" t="s">
        <v>13</v>
      </c>
      <c r="DA7" t="s">
        <v>13</v>
      </c>
      <c r="DB7" t="s">
        <v>13</v>
      </c>
      <c r="DC7" t="s">
        <v>13</v>
      </c>
      <c r="DD7" t="s">
        <v>12</v>
      </c>
      <c r="DE7" t="s">
        <v>182</v>
      </c>
      <c r="DF7" t="s">
        <v>13</v>
      </c>
      <c r="DG7" t="s">
        <v>182</v>
      </c>
      <c r="DH7" t="s">
        <v>13</v>
      </c>
      <c r="DI7" t="s">
        <v>13</v>
      </c>
      <c r="DJ7" t="s">
        <v>182</v>
      </c>
      <c r="DK7" t="s">
        <v>13</v>
      </c>
      <c r="DL7" t="s">
        <v>13</v>
      </c>
      <c r="DM7" t="s">
        <v>13</v>
      </c>
      <c r="DN7" t="s">
        <v>182</v>
      </c>
      <c r="DO7" t="s">
        <v>13</v>
      </c>
      <c r="DP7" t="s">
        <v>13</v>
      </c>
      <c r="DQ7" t="s">
        <v>13</v>
      </c>
      <c r="DR7" t="s">
        <v>13</v>
      </c>
      <c r="DS7" t="s">
        <v>182</v>
      </c>
      <c r="DT7" t="s">
        <v>13</v>
      </c>
      <c r="DU7" t="s">
        <v>13</v>
      </c>
      <c r="DV7" t="s">
        <v>13</v>
      </c>
      <c r="DW7" t="s">
        <v>13</v>
      </c>
      <c r="DX7" t="s">
        <v>13</v>
      </c>
      <c r="DY7" t="s">
        <v>11</v>
      </c>
      <c r="DZ7" t="s">
        <v>11</v>
      </c>
      <c r="EA7" t="s">
        <v>11</v>
      </c>
      <c r="EB7" t="s">
        <v>11</v>
      </c>
      <c r="EC7" t="s">
        <v>12</v>
      </c>
      <c r="ED7" t="s">
        <v>12</v>
      </c>
      <c r="EE7" t="s">
        <v>12</v>
      </c>
      <c r="EF7" t="s">
        <v>182</v>
      </c>
      <c r="EG7" t="s">
        <v>182</v>
      </c>
      <c r="EH7" t="s">
        <v>13</v>
      </c>
      <c r="EI7" t="s">
        <v>12</v>
      </c>
      <c r="EJ7" t="s">
        <v>12</v>
      </c>
      <c r="EK7" t="s">
        <v>12</v>
      </c>
      <c r="EL7" t="s">
        <v>182</v>
      </c>
      <c r="EM7" t="s">
        <v>182</v>
      </c>
      <c r="EN7" t="s">
        <v>13</v>
      </c>
      <c r="EO7" t="s">
        <v>182</v>
      </c>
      <c r="EP7" t="s">
        <v>182</v>
      </c>
      <c r="EQ7" t="s">
        <v>13</v>
      </c>
      <c r="ER7" t="s">
        <v>13</v>
      </c>
      <c r="ES7" t="s">
        <v>12</v>
      </c>
      <c r="ET7" t="s">
        <v>12</v>
      </c>
      <c r="EU7" t="s">
        <v>12</v>
      </c>
      <c r="EV7" t="s">
        <v>182</v>
      </c>
      <c r="EW7" t="s">
        <v>182</v>
      </c>
      <c r="EX7" t="s">
        <v>13</v>
      </c>
      <c r="EY7" t="s">
        <v>182</v>
      </c>
      <c r="EZ7" t="s">
        <v>182</v>
      </c>
      <c r="FA7" t="s">
        <v>13</v>
      </c>
      <c r="FB7" t="s">
        <v>13</v>
      </c>
      <c r="FC7" t="s">
        <v>182</v>
      </c>
      <c r="FD7" t="s">
        <v>182</v>
      </c>
      <c r="FE7" t="s">
        <v>13</v>
      </c>
      <c r="FF7" t="s">
        <v>13</v>
      </c>
      <c r="FG7" t="s">
        <v>13</v>
      </c>
      <c r="FH7" t="s">
        <v>12</v>
      </c>
      <c r="FI7" t="s">
        <v>12</v>
      </c>
      <c r="FJ7" t="s">
        <v>12</v>
      </c>
      <c r="FK7" t="s">
        <v>182</v>
      </c>
      <c r="FL7" t="s">
        <v>182</v>
      </c>
      <c r="FM7" t="s">
        <v>13</v>
      </c>
      <c r="FN7" t="s">
        <v>182</v>
      </c>
      <c r="FO7" t="s">
        <v>182</v>
      </c>
      <c r="FP7" t="s">
        <v>13</v>
      </c>
      <c r="FQ7" t="s">
        <v>13</v>
      </c>
      <c r="FR7" t="s">
        <v>182</v>
      </c>
      <c r="FS7" t="s">
        <v>182</v>
      </c>
      <c r="FT7" t="s">
        <v>13</v>
      </c>
      <c r="FU7" t="s">
        <v>13</v>
      </c>
      <c r="FV7" t="s">
        <v>13</v>
      </c>
      <c r="FW7" t="s">
        <v>182</v>
      </c>
      <c r="FX7" t="s">
        <v>182</v>
      </c>
      <c r="FY7" t="s">
        <v>13</v>
      </c>
      <c r="FZ7" t="s">
        <v>13</v>
      </c>
      <c r="GA7" t="s">
        <v>13</v>
      </c>
      <c r="GB7" t="s">
        <v>13</v>
      </c>
      <c r="GC7" t="s">
        <v>12</v>
      </c>
      <c r="GD7" t="s">
        <v>12</v>
      </c>
      <c r="GE7" t="s">
        <v>12</v>
      </c>
      <c r="GF7" t="s">
        <v>182</v>
      </c>
      <c r="GG7" t="s">
        <v>182</v>
      </c>
      <c r="GH7" t="s">
        <v>13</v>
      </c>
      <c r="GI7" t="s">
        <v>182</v>
      </c>
      <c r="GJ7" t="s">
        <v>182</v>
      </c>
      <c r="GK7" t="s">
        <v>13</v>
      </c>
      <c r="GL7" t="s">
        <v>13</v>
      </c>
      <c r="GM7" t="s">
        <v>182</v>
      </c>
      <c r="GN7" t="s">
        <v>182</v>
      </c>
      <c r="GO7" t="s">
        <v>13</v>
      </c>
      <c r="GP7" t="s">
        <v>13</v>
      </c>
      <c r="GQ7" t="s">
        <v>13</v>
      </c>
      <c r="GR7" t="s">
        <v>182</v>
      </c>
      <c r="GS7" t="s">
        <v>182</v>
      </c>
      <c r="GT7" t="s">
        <v>13</v>
      </c>
      <c r="GU7" t="s">
        <v>13</v>
      </c>
      <c r="GV7" t="s">
        <v>13</v>
      </c>
      <c r="GW7" t="s">
        <v>13</v>
      </c>
      <c r="GX7" t="s">
        <v>182</v>
      </c>
      <c r="GY7" t="s">
        <v>182</v>
      </c>
      <c r="GZ7" t="s">
        <v>13</v>
      </c>
      <c r="HA7" t="s">
        <v>13</v>
      </c>
      <c r="HB7" t="s">
        <v>13</v>
      </c>
      <c r="HC7" t="s">
        <v>13</v>
      </c>
      <c r="HD7" t="s">
        <v>13</v>
      </c>
      <c r="KA7" t="s">
        <v>11</v>
      </c>
      <c r="KB7" t="s">
        <v>12</v>
      </c>
      <c r="KC7" t="s">
        <v>182</v>
      </c>
      <c r="KD7" t="s">
        <v>13</v>
      </c>
      <c r="KE7" t="s">
        <v>12</v>
      </c>
      <c r="KF7" t="s">
        <v>182</v>
      </c>
      <c r="KG7" t="s">
        <v>13</v>
      </c>
      <c r="KH7" t="s">
        <v>182</v>
      </c>
      <c r="KI7" t="s">
        <v>13</v>
      </c>
      <c r="KJ7" t="s">
        <v>13</v>
      </c>
      <c r="KK7" t="s">
        <v>12</v>
      </c>
      <c r="KL7" t="s">
        <v>182</v>
      </c>
      <c r="KM7" t="s">
        <v>13</v>
      </c>
      <c r="KN7" t="s">
        <v>182</v>
      </c>
      <c r="KO7" t="s">
        <v>13</v>
      </c>
      <c r="KP7" t="s">
        <v>13</v>
      </c>
      <c r="KQ7" t="s">
        <v>182</v>
      </c>
      <c r="KR7" t="s">
        <v>13</v>
      </c>
      <c r="KS7" t="s">
        <v>13</v>
      </c>
      <c r="KT7" t="s">
        <v>13</v>
      </c>
      <c r="KU7" t="s">
        <v>12</v>
      </c>
      <c r="KV7" t="s">
        <v>182</v>
      </c>
      <c r="KW7" t="s">
        <v>13</v>
      </c>
      <c r="KX7" t="s">
        <v>182</v>
      </c>
      <c r="KY7" t="s">
        <v>13</v>
      </c>
      <c r="KZ7" t="s">
        <v>13</v>
      </c>
      <c r="LA7" t="s">
        <v>182</v>
      </c>
      <c r="LB7" t="s">
        <v>13</v>
      </c>
      <c r="LC7" t="s">
        <v>13</v>
      </c>
      <c r="LD7" t="s">
        <v>13</v>
      </c>
      <c r="LE7" t="s">
        <v>182</v>
      </c>
      <c r="LF7" t="s">
        <v>13</v>
      </c>
      <c r="LG7" t="s">
        <v>13</v>
      </c>
      <c r="LH7" t="s">
        <v>13</v>
      </c>
      <c r="LI7" t="s">
        <v>13</v>
      </c>
      <c r="LJ7" t="s">
        <v>12</v>
      </c>
      <c r="LK7" t="s">
        <v>182</v>
      </c>
      <c r="LL7" t="s">
        <v>13</v>
      </c>
      <c r="LM7" t="s">
        <v>182</v>
      </c>
      <c r="LN7" t="s">
        <v>13</v>
      </c>
      <c r="LO7" t="s">
        <v>13</v>
      </c>
      <c r="LP7" t="s">
        <v>182</v>
      </c>
      <c r="LQ7" t="s">
        <v>13</v>
      </c>
      <c r="LR7" t="s">
        <v>13</v>
      </c>
      <c r="LS7" t="s">
        <v>13</v>
      </c>
      <c r="LT7" t="s">
        <v>182</v>
      </c>
      <c r="LU7" t="s">
        <v>13</v>
      </c>
      <c r="LV7" t="s">
        <v>13</v>
      </c>
      <c r="LW7" t="s">
        <v>13</v>
      </c>
      <c r="LX7" t="s">
        <v>13</v>
      </c>
      <c r="LY7" t="s">
        <v>182</v>
      </c>
      <c r="LZ7" t="s">
        <v>13</v>
      </c>
      <c r="MA7" t="s">
        <v>13</v>
      </c>
      <c r="MB7" t="s">
        <v>13</v>
      </c>
      <c r="MC7" t="s">
        <v>13</v>
      </c>
      <c r="MD7" t="s">
        <v>13</v>
      </c>
      <c r="ME7" t="s">
        <v>11</v>
      </c>
      <c r="MF7" t="s">
        <v>11</v>
      </c>
      <c r="MG7" t="s">
        <v>11</v>
      </c>
      <c r="MH7" t="s">
        <v>11</v>
      </c>
      <c r="MI7" t="s">
        <v>12</v>
      </c>
      <c r="MJ7" t="s">
        <v>12</v>
      </c>
      <c r="MK7" t="s">
        <v>12</v>
      </c>
      <c r="ML7" t="s">
        <v>182</v>
      </c>
      <c r="MM7" t="s">
        <v>182</v>
      </c>
      <c r="MN7" t="s">
        <v>13</v>
      </c>
      <c r="MO7" t="s">
        <v>12</v>
      </c>
      <c r="MP7" t="s">
        <v>12</v>
      </c>
      <c r="MQ7" t="s">
        <v>12</v>
      </c>
      <c r="MR7" t="s">
        <v>182</v>
      </c>
      <c r="MS7" t="s">
        <v>182</v>
      </c>
      <c r="MT7" t="s">
        <v>13</v>
      </c>
      <c r="MU7" t="s">
        <v>182</v>
      </c>
      <c r="MV7" t="s">
        <v>182</v>
      </c>
      <c r="MW7" t="s">
        <v>13</v>
      </c>
      <c r="MX7" t="s">
        <v>13</v>
      </c>
      <c r="MY7" t="s">
        <v>12</v>
      </c>
      <c r="MZ7" t="s">
        <v>12</v>
      </c>
      <c r="NA7" t="s">
        <v>12</v>
      </c>
      <c r="NB7" t="s">
        <v>182</v>
      </c>
      <c r="NC7" t="s">
        <v>182</v>
      </c>
      <c r="ND7" t="s">
        <v>13</v>
      </c>
      <c r="NE7" t="s">
        <v>182</v>
      </c>
      <c r="NF7" t="s">
        <v>182</v>
      </c>
      <c r="NG7" t="s">
        <v>13</v>
      </c>
      <c r="NH7" t="s">
        <v>13</v>
      </c>
      <c r="NI7" t="s">
        <v>182</v>
      </c>
      <c r="NJ7" t="s">
        <v>182</v>
      </c>
      <c r="NK7" t="s">
        <v>13</v>
      </c>
      <c r="NL7" t="s">
        <v>13</v>
      </c>
      <c r="NM7" t="s">
        <v>13</v>
      </c>
      <c r="NN7" t="s">
        <v>12</v>
      </c>
      <c r="NO7" t="s">
        <v>12</v>
      </c>
      <c r="NP7" t="s">
        <v>12</v>
      </c>
      <c r="NQ7" t="s">
        <v>182</v>
      </c>
      <c r="NR7" t="s">
        <v>182</v>
      </c>
      <c r="NS7" t="s">
        <v>13</v>
      </c>
      <c r="NT7" t="s">
        <v>182</v>
      </c>
      <c r="NU7" t="s">
        <v>182</v>
      </c>
      <c r="NV7" t="s">
        <v>13</v>
      </c>
      <c r="NW7" t="s">
        <v>13</v>
      </c>
      <c r="NX7" t="s">
        <v>182</v>
      </c>
      <c r="NY7" t="s">
        <v>182</v>
      </c>
      <c r="NZ7" t="s">
        <v>13</v>
      </c>
      <c r="OA7" t="s">
        <v>13</v>
      </c>
      <c r="OB7" t="s">
        <v>13</v>
      </c>
      <c r="OC7" t="s">
        <v>182</v>
      </c>
      <c r="OD7" t="s">
        <v>182</v>
      </c>
      <c r="OE7" t="s">
        <v>13</v>
      </c>
      <c r="OF7" t="s">
        <v>13</v>
      </c>
      <c r="OG7" t="s">
        <v>13</v>
      </c>
      <c r="OH7" t="s">
        <v>13</v>
      </c>
      <c r="OI7" t="s">
        <v>12</v>
      </c>
      <c r="OJ7" t="s">
        <v>12</v>
      </c>
      <c r="OK7" t="s">
        <v>12</v>
      </c>
      <c r="OL7" t="s">
        <v>182</v>
      </c>
      <c r="OM7" t="s">
        <v>182</v>
      </c>
      <c r="ON7" t="s">
        <v>13</v>
      </c>
      <c r="OO7" t="s">
        <v>182</v>
      </c>
      <c r="OP7" t="s">
        <v>182</v>
      </c>
      <c r="OQ7" t="s">
        <v>13</v>
      </c>
      <c r="OR7" t="s">
        <v>13</v>
      </c>
      <c r="OS7" t="s">
        <v>182</v>
      </c>
      <c r="OT7" t="s">
        <v>182</v>
      </c>
      <c r="OU7" t="s">
        <v>13</v>
      </c>
      <c r="OV7" t="s">
        <v>13</v>
      </c>
      <c r="OW7" t="s">
        <v>13</v>
      </c>
      <c r="OX7" t="s">
        <v>182</v>
      </c>
      <c r="OY7" t="s">
        <v>182</v>
      </c>
      <c r="OZ7" t="s">
        <v>13</v>
      </c>
      <c r="PA7" t="s">
        <v>13</v>
      </c>
      <c r="PB7" t="s">
        <v>13</v>
      </c>
      <c r="PC7" t="s">
        <v>13</v>
      </c>
      <c r="PD7" t="s">
        <v>182</v>
      </c>
      <c r="PE7" t="s">
        <v>182</v>
      </c>
      <c r="PF7" t="s">
        <v>13</v>
      </c>
      <c r="PG7" t="s">
        <v>13</v>
      </c>
      <c r="PH7" t="s">
        <v>13</v>
      </c>
      <c r="PI7" t="s">
        <v>13</v>
      </c>
      <c r="PJ7" t="s">
        <v>13</v>
      </c>
      <c r="SG7" t="s">
        <v>11</v>
      </c>
      <c r="SH7" t="s">
        <v>12</v>
      </c>
      <c r="SI7" t="s">
        <v>182</v>
      </c>
      <c r="SJ7" t="s">
        <v>13</v>
      </c>
      <c r="SK7" t="s">
        <v>12</v>
      </c>
      <c r="SL7" t="s">
        <v>182</v>
      </c>
      <c r="SM7" t="s">
        <v>13</v>
      </c>
      <c r="SN7" t="s">
        <v>182</v>
      </c>
      <c r="SO7" t="s">
        <v>13</v>
      </c>
      <c r="SP7" t="s">
        <v>13</v>
      </c>
      <c r="SQ7" t="s">
        <v>12</v>
      </c>
      <c r="SR7" t="s">
        <v>182</v>
      </c>
      <c r="SS7" t="s">
        <v>13</v>
      </c>
      <c r="ST7" t="s">
        <v>182</v>
      </c>
      <c r="SU7" t="s">
        <v>13</v>
      </c>
      <c r="SV7" t="s">
        <v>13</v>
      </c>
      <c r="SW7" t="s">
        <v>182</v>
      </c>
      <c r="SX7" t="s">
        <v>13</v>
      </c>
      <c r="SY7" t="s">
        <v>13</v>
      </c>
      <c r="SZ7" t="s">
        <v>13</v>
      </c>
      <c r="TA7" t="s">
        <v>12</v>
      </c>
      <c r="TB7" t="s">
        <v>182</v>
      </c>
      <c r="TC7" t="s">
        <v>13</v>
      </c>
      <c r="TD7" t="s">
        <v>182</v>
      </c>
      <c r="TE7" t="s">
        <v>13</v>
      </c>
      <c r="TF7" t="s">
        <v>13</v>
      </c>
      <c r="TG7" t="s">
        <v>182</v>
      </c>
      <c r="TH7" t="s">
        <v>13</v>
      </c>
      <c r="TI7" t="s">
        <v>13</v>
      </c>
      <c r="TJ7" t="s">
        <v>13</v>
      </c>
      <c r="TK7" t="s">
        <v>182</v>
      </c>
      <c r="TL7" t="s">
        <v>13</v>
      </c>
      <c r="TM7" t="s">
        <v>13</v>
      </c>
      <c r="TN7" t="s">
        <v>13</v>
      </c>
      <c r="TO7" t="s">
        <v>13</v>
      </c>
      <c r="TP7" t="s">
        <v>12</v>
      </c>
      <c r="TQ7" t="s">
        <v>182</v>
      </c>
      <c r="TR7" t="s">
        <v>13</v>
      </c>
      <c r="TS7" t="s">
        <v>182</v>
      </c>
      <c r="TT7" t="s">
        <v>13</v>
      </c>
      <c r="TU7" t="s">
        <v>13</v>
      </c>
      <c r="TV7" t="s">
        <v>182</v>
      </c>
      <c r="TW7" t="s">
        <v>13</v>
      </c>
      <c r="TX7" t="s">
        <v>13</v>
      </c>
      <c r="TY7" t="s">
        <v>13</v>
      </c>
      <c r="TZ7" t="s">
        <v>182</v>
      </c>
      <c r="UA7" t="s">
        <v>13</v>
      </c>
      <c r="UB7" t="s">
        <v>13</v>
      </c>
      <c r="UC7" t="s">
        <v>13</v>
      </c>
      <c r="UD7" t="s">
        <v>13</v>
      </c>
      <c r="UE7" t="s">
        <v>182</v>
      </c>
      <c r="UF7" t="s">
        <v>13</v>
      </c>
      <c r="UG7" t="s">
        <v>13</v>
      </c>
      <c r="UH7" t="s">
        <v>13</v>
      </c>
      <c r="UI7" t="s">
        <v>13</v>
      </c>
      <c r="UJ7" t="s">
        <v>13</v>
      </c>
      <c r="UK7" t="s">
        <v>11</v>
      </c>
      <c r="UL7" t="s">
        <v>11</v>
      </c>
      <c r="UM7" t="s">
        <v>11</v>
      </c>
      <c r="UN7" t="s">
        <v>11</v>
      </c>
      <c r="UO7" t="s">
        <v>12</v>
      </c>
      <c r="UP7" t="s">
        <v>12</v>
      </c>
      <c r="UQ7" t="s">
        <v>12</v>
      </c>
      <c r="UR7" t="s">
        <v>182</v>
      </c>
      <c r="US7" t="s">
        <v>182</v>
      </c>
      <c r="UT7" t="s">
        <v>13</v>
      </c>
      <c r="UU7" t="s">
        <v>12</v>
      </c>
      <c r="UV7" t="s">
        <v>12</v>
      </c>
      <c r="UW7" t="s">
        <v>12</v>
      </c>
      <c r="UX7" t="s">
        <v>182</v>
      </c>
      <c r="UY7" t="s">
        <v>182</v>
      </c>
      <c r="UZ7" t="s">
        <v>13</v>
      </c>
      <c r="VA7" t="s">
        <v>182</v>
      </c>
      <c r="VB7" t="s">
        <v>182</v>
      </c>
      <c r="VC7" t="s">
        <v>13</v>
      </c>
      <c r="VD7" t="s">
        <v>13</v>
      </c>
      <c r="VE7" t="s">
        <v>12</v>
      </c>
      <c r="VF7" t="s">
        <v>12</v>
      </c>
      <c r="VG7" t="s">
        <v>12</v>
      </c>
      <c r="VH7" t="s">
        <v>182</v>
      </c>
      <c r="VI7" t="s">
        <v>182</v>
      </c>
      <c r="VJ7" t="s">
        <v>13</v>
      </c>
      <c r="VK7" t="s">
        <v>182</v>
      </c>
      <c r="VL7" t="s">
        <v>182</v>
      </c>
      <c r="VM7" t="s">
        <v>13</v>
      </c>
      <c r="VN7" t="s">
        <v>13</v>
      </c>
      <c r="VO7" t="s">
        <v>182</v>
      </c>
      <c r="VP7" t="s">
        <v>182</v>
      </c>
      <c r="VQ7" t="s">
        <v>13</v>
      </c>
      <c r="VR7" t="s">
        <v>13</v>
      </c>
      <c r="VS7" t="s">
        <v>13</v>
      </c>
      <c r="VT7" t="s">
        <v>12</v>
      </c>
      <c r="VU7" t="s">
        <v>12</v>
      </c>
      <c r="VV7" t="s">
        <v>12</v>
      </c>
      <c r="VW7" t="s">
        <v>182</v>
      </c>
      <c r="VX7" t="s">
        <v>182</v>
      </c>
      <c r="VY7" t="s">
        <v>13</v>
      </c>
      <c r="VZ7" t="s">
        <v>182</v>
      </c>
      <c r="WA7" t="s">
        <v>182</v>
      </c>
      <c r="WB7" t="s">
        <v>13</v>
      </c>
      <c r="WC7" t="s">
        <v>13</v>
      </c>
      <c r="WD7" t="s">
        <v>182</v>
      </c>
      <c r="WE7" t="s">
        <v>182</v>
      </c>
      <c r="WF7" t="s">
        <v>13</v>
      </c>
      <c r="WG7" t="s">
        <v>13</v>
      </c>
      <c r="WH7" t="s">
        <v>13</v>
      </c>
      <c r="WI7" t="s">
        <v>182</v>
      </c>
      <c r="WJ7" t="s">
        <v>182</v>
      </c>
      <c r="WK7" t="s">
        <v>13</v>
      </c>
      <c r="WL7" t="s">
        <v>13</v>
      </c>
      <c r="WM7" t="s">
        <v>13</v>
      </c>
      <c r="WN7" t="s">
        <v>13</v>
      </c>
      <c r="WO7" t="s">
        <v>12</v>
      </c>
      <c r="WP7" t="s">
        <v>12</v>
      </c>
      <c r="WQ7" t="s">
        <v>12</v>
      </c>
      <c r="WR7" t="s">
        <v>182</v>
      </c>
      <c r="WS7" t="s">
        <v>182</v>
      </c>
      <c r="WT7" t="s">
        <v>13</v>
      </c>
      <c r="WU7" t="s">
        <v>182</v>
      </c>
      <c r="WV7" t="s">
        <v>182</v>
      </c>
      <c r="WW7" t="s">
        <v>13</v>
      </c>
      <c r="WX7" t="s">
        <v>13</v>
      </c>
      <c r="WY7" t="s">
        <v>182</v>
      </c>
      <c r="WZ7" t="s">
        <v>182</v>
      </c>
      <c r="XA7" t="s">
        <v>13</v>
      </c>
      <c r="XB7" t="s">
        <v>13</v>
      </c>
      <c r="XC7" t="s">
        <v>13</v>
      </c>
      <c r="XD7" t="s">
        <v>182</v>
      </c>
      <c r="XE7" t="s">
        <v>182</v>
      </c>
      <c r="XF7" t="s">
        <v>13</v>
      </c>
      <c r="XG7" t="s">
        <v>13</v>
      </c>
      <c r="XH7" t="s">
        <v>13</v>
      </c>
      <c r="XI7" t="s">
        <v>13</v>
      </c>
      <c r="XJ7" t="s">
        <v>182</v>
      </c>
      <c r="XK7" t="s">
        <v>182</v>
      </c>
      <c r="XL7" t="s">
        <v>13</v>
      </c>
      <c r="XM7" t="s">
        <v>13</v>
      </c>
      <c r="XN7" t="s">
        <v>13</v>
      </c>
      <c r="XO7" t="s">
        <v>13</v>
      </c>
      <c r="XP7" t="s">
        <v>13</v>
      </c>
    </row>
    <row r="8" spans="1:721" x14ac:dyDescent="0.2">
      <c r="A8" t="s">
        <v>512</v>
      </c>
      <c r="DY8" t="s">
        <v>11</v>
      </c>
      <c r="DZ8" t="s">
        <v>12</v>
      </c>
      <c r="EA8" t="s">
        <v>182</v>
      </c>
      <c r="EB8" t="s">
        <v>13</v>
      </c>
      <c r="EC8" t="s">
        <v>12</v>
      </c>
      <c r="ED8" t="s">
        <v>182</v>
      </c>
      <c r="EE8" t="s">
        <v>13</v>
      </c>
      <c r="EF8" t="s">
        <v>182</v>
      </c>
      <c r="EG8" t="s">
        <v>13</v>
      </c>
      <c r="EH8" t="s">
        <v>13</v>
      </c>
      <c r="EI8" t="s">
        <v>12</v>
      </c>
      <c r="EJ8" t="s">
        <v>182</v>
      </c>
      <c r="EK8" t="s">
        <v>13</v>
      </c>
      <c r="EL8" t="s">
        <v>182</v>
      </c>
      <c r="EM8" t="s">
        <v>13</v>
      </c>
      <c r="EN8" t="s">
        <v>13</v>
      </c>
      <c r="EO8" t="s">
        <v>182</v>
      </c>
      <c r="EP8" t="s">
        <v>13</v>
      </c>
      <c r="EQ8" t="s">
        <v>13</v>
      </c>
      <c r="ER8" t="s">
        <v>13</v>
      </c>
      <c r="ES8" t="s">
        <v>12</v>
      </c>
      <c r="ET8" t="s">
        <v>182</v>
      </c>
      <c r="EU8" t="s">
        <v>13</v>
      </c>
      <c r="EV8" t="s">
        <v>182</v>
      </c>
      <c r="EW8" t="s">
        <v>13</v>
      </c>
      <c r="EX8" t="s">
        <v>13</v>
      </c>
      <c r="EY8" t="s">
        <v>182</v>
      </c>
      <c r="EZ8" t="s">
        <v>13</v>
      </c>
      <c r="FA8" t="s">
        <v>13</v>
      </c>
      <c r="FB8" t="s">
        <v>13</v>
      </c>
      <c r="FC8" t="s">
        <v>182</v>
      </c>
      <c r="FD8" t="s">
        <v>13</v>
      </c>
      <c r="FE8" t="s">
        <v>13</v>
      </c>
      <c r="FF8" t="s">
        <v>13</v>
      </c>
      <c r="FG8" t="s">
        <v>13</v>
      </c>
      <c r="FH8" t="s">
        <v>12</v>
      </c>
      <c r="FI8" t="s">
        <v>182</v>
      </c>
      <c r="FJ8" t="s">
        <v>13</v>
      </c>
      <c r="FK8" t="s">
        <v>182</v>
      </c>
      <c r="FL8" t="s">
        <v>13</v>
      </c>
      <c r="FM8" t="s">
        <v>13</v>
      </c>
      <c r="FN8" t="s">
        <v>182</v>
      </c>
      <c r="FO8" t="s">
        <v>13</v>
      </c>
      <c r="FP8" t="s">
        <v>13</v>
      </c>
      <c r="FQ8" t="s">
        <v>13</v>
      </c>
      <c r="FR8" t="s">
        <v>182</v>
      </c>
      <c r="FS8" t="s">
        <v>13</v>
      </c>
      <c r="FT8" t="s">
        <v>13</v>
      </c>
      <c r="FU8" t="s">
        <v>13</v>
      </c>
      <c r="FV8" t="s">
        <v>13</v>
      </c>
      <c r="FW8" t="s">
        <v>182</v>
      </c>
      <c r="FX8" t="s">
        <v>13</v>
      </c>
      <c r="FY8" t="s">
        <v>13</v>
      </c>
      <c r="FZ8" t="s">
        <v>13</v>
      </c>
      <c r="GA8" t="s">
        <v>13</v>
      </c>
      <c r="GB8" t="s">
        <v>13</v>
      </c>
      <c r="GC8" t="s">
        <v>12</v>
      </c>
      <c r="GD8" t="s">
        <v>182</v>
      </c>
      <c r="GE8" t="s">
        <v>13</v>
      </c>
      <c r="GF8" t="s">
        <v>182</v>
      </c>
      <c r="GG8" t="s">
        <v>13</v>
      </c>
      <c r="GH8" t="s">
        <v>13</v>
      </c>
      <c r="GI8" t="s">
        <v>182</v>
      </c>
      <c r="GJ8" t="s">
        <v>13</v>
      </c>
      <c r="GK8" t="s">
        <v>13</v>
      </c>
      <c r="GL8" t="s">
        <v>13</v>
      </c>
      <c r="GM8" t="s">
        <v>182</v>
      </c>
      <c r="GN8" t="s">
        <v>13</v>
      </c>
      <c r="GO8" t="s">
        <v>13</v>
      </c>
      <c r="GP8" t="s">
        <v>13</v>
      </c>
      <c r="GQ8" t="s">
        <v>13</v>
      </c>
      <c r="GR8" t="s">
        <v>182</v>
      </c>
      <c r="GS8" t="s">
        <v>13</v>
      </c>
      <c r="GT8" t="s">
        <v>13</v>
      </c>
      <c r="GU8" t="s">
        <v>13</v>
      </c>
      <c r="GV8" t="s">
        <v>13</v>
      </c>
      <c r="GW8" t="s">
        <v>13</v>
      </c>
      <c r="GX8" t="s">
        <v>182</v>
      </c>
      <c r="GY8" t="s">
        <v>13</v>
      </c>
      <c r="GZ8" t="s">
        <v>13</v>
      </c>
      <c r="HA8" t="s">
        <v>13</v>
      </c>
      <c r="HB8" t="s">
        <v>13</v>
      </c>
      <c r="HC8" t="s">
        <v>13</v>
      </c>
      <c r="HD8" t="s">
        <v>13</v>
      </c>
      <c r="ME8" t="s">
        <v>11</v>
      </c>
      <c r="MF8" t="s">
        <v>12</v>
      </c>
      <c r="MG8" t="s">
        <v>182</v>
      </c>
      <c r="MH8" t="s">
        <v>13</v>
      </c>
      <c r="MI8" t="s">
        <v>12</v>
      </c>
      <c r="MJ8" t="s">
        <v>182</v>
      </c>
      <c r="MK8" t="s">
        <v>13</v>
      </c>
      <c r="ML8" t="s">
        <v>182</v>
      </c>
      <c r="MM8" t="s">
        <v>13</v>
      </c>
      <c r="MN8" t="s">
        <v>13</v>
      </c>
      <c r="MO8" t="s">
        <v>12</v>
      </c>
      <c r="MP8" t="s">
        <v>182</v>
      </c>
      <c r="MQ8" t="s">
        <v>13</v>
      </c>
      <c r="MR8" t="s">
        <v>182</v>
      </c>
      <c r="MS8" t="s">
        <v>13</v>
      </c>
      <c r="MT8" t="s">
        <v>13</v>
      </c>
      <c r="MU8" t="s">
        <v>182</v>
      </c>
      <c r="MV8" t="s">
        <v>13</v>
      </c>
      <c r="MW8" t="s">
        <v>13</v>
      </c>
      <c r="MX8" t="s">
        <v>13</v>
      </c>
      <c r="MY8" t="s">
        <v>12</v>
      </c>
      <c r="MZ8" t="s">
        <v>182</v>
      </c>
      <c r="NA8" t="s">
        <v>13</v>
      </c>
      <c r="NB8" t="s">
        <v>182</v>
      </c>
      <c r="NC8" t="s">
        <v>13</v>
      </c>
      <c r="ND8" t="s">
        <v>13</v>
      </c>
      <c r="NE8" t="s">
        <v>182</v>
      </c>
      <c r="NF8" t="s">
        <v>13</v>
      </c>
      <c r="NG8" t="s">
        <v>13</v>
      </c>
      <c r="NH8" t="s">
        <v>13</v>
      </c>
      <c r="NI8" t="s">
        <v>182</v>
      </c>
      <c r="NJ8" t="s">
        <v>13</v>
      </c>
      <c r="NK8" t="s">
        <v>13</v>
      </c>
      <c r="NL8" t="s">
        <v>13</v>
      </c>
      <c r="NM8" t="s">
        <v>13</v>
      </c>
      <c r="NN8" t="s">
        <v>12</v>
      </c>
      <c r="NO8" t="s">
        <v>182</v>
      </c>
      <c r="NP8" t="s">
        <v>13</v>
      </c>
      <c r="NQ8" t="s">
        <v>182</v>
      </c>
      <c r="NR8" t="s">
        <v>13</v>
      </c>
      <c r="NS8" t="s">
        <v>13</v>
      </c>
      <c r="NT8" t="s">
        <v>182</v>
      </c>
      <c r="NU8" t="s">
        <v>13</v>
      </c>
      <c r="NV8" t="s">
        <v>13</v>
      </c>
      <c r="NW8" t="s">
        <v>13</v>
      </c>
      <c r="NX8" t="s">
        <v>182</v>
      </c>
      <c r="NY8" t="s">
        <v>13</v>
      </c>
      <c r="NZ8" t="s">
        <v>13</v>
      </c>
      <c r="OA8" t="s">
        <v>13</v>
      </c>
      <c r="OB8" t="s">
        <v>13</v>
      </c>
      <c r="OC8" t="s">
        <v>182</v>
      </c>
      <c r="OD8" t="s">
        <v>13</v>
      </c>
      <c r="OE8" t="s">
        <v>13</v>
      </c>
      <c r="OF8" t="s">
        <v>13</v>
      </c>
      <c r="OG8" t="s">
        <v>13</v>
      </c>
      <c r="OH8" t="s">
        <v>13</v>
      </c>
      <c r="OI8" t="s">
        <v>12</v>
      </c>
      <c r="OJ8" t="s">
        <v>182</v>
      </c>
      <c r="OK8" t="s">
        <v>13</v>
      </c>
      <c r="OL8" t="s">
        <v>182</v>
      </c>
      <c r="OM8" t="s">
        <v>13</v>
      </c>
      <c r="ON8" t="s">
        <v>13</v>
      </c>
      <c r="OO8" t="s">
        <v>182</v>
      </c>
      <c r="OP8" t="s">
        <v>13</v>
      </c>
      <c r="OQ8" t="s">
        <v>13</v>
      </c>
      <c r="OR8" t="s">
        <v>13</v>
      </c>
      <c r="OS8" t="s">
        <v>182</v>
      </c>
      <c r="OT8" t="s">
        <v>13</v>
      </c>
      <c r="OU8" t="s">
        <v>13</v>
      </c>
      <c r="OV8" t="s">
        <v>13</v>
      </c>
      <c r="OW8" t="s">
        <v>13</v>
      </c>
      <c r="OX8" t="s">
        <v>182</v>
      </c>
      <c r="OY8" t="s">
        <v>13</v>
      </c>
      <c r="OZ8" t="s">
        <v>13</v>
      </c>
      <c r="PA8" t="s">
        <v>13</v>
      </c>
      <c r="PB8" t="s">
        <v>13</v>
      </c>
      <c r="PC8" t="s">
        <v>13</v>
      </c>
      <c r="PD8" t="s">
        <v>182</v>
      </c>
      <c r="PE8" t="s">
        <v>13</v>
      </c>
      <c r="PF8" t="s">
        <v>13</v>
      </c>
      <c r="PG8" t="s">
        <v>13</v>
      </c>
      <c r="PH8" t="s">
        <v>13</v>
      </c>
      <c r="PI8" t="s">
        <v>13</v>
      </c>
      <c r="PJ8" t="s">
        <v>13</v>
      </c>
      <c r="UK8" t="s">
        <v>11</v>
      </c>
      <c r="UL8" t="s">
        <v>12</v>
      </c>
      <c r="UM8" t="s">
        <v>182</v>
      </c>
      <c r="UN8" t="s">
        <v>13</v>
      </c>
      <c r="UO8" t="s">
        <v>12</v>
      </c>
      <c r="UP8" t="s">
        <v>182</v>
      </c>
      <c r="UQ8" t="s">
        <v>13</v>
      </c>
      <c r="UR8" t="s">
        <v>182</v>
      </c>
      <c r="US8" t="s">
        <v>13</v>
      </c>
      <c r="UT8" t="s">
        <v>13</v>
      </c>
      <c r="UU8" t="s">
        <v>12</v>
      </c>
      <c r="UV8" t="s">
        <v>182</v>
      </c>
      <c r="UW8" t="s">
        <v>13</v>
      </c>
      <c r="UX8" t="s">
        <v>182</v>
      </c>
      <c r="UY8" t="s">
        <v>13</v>
      </c>
      <c r="UZ8" t="s">
        <v>13</v>
      </c>
      <c r="VA8" t="s">
        <v>182</v>
      </c>
      <c r="VB8" t="s">
        <v>13</v>
      </c>
      <c r="VC8" t="s">
        <v>13</v>
      </c>
      <c r="VD8" t="s">
        <v>13</v>
      </c>
      <c r="VE8" t="s">
        <v>12</v>
      </c>
      <c r="VF8" t="s">
        <v>182</v>
      </c>
      <c r="VG8" t="s">
        <v>13</v>
      </c>
      <c r="VH8" t="s">
        <v>182</v>
      </c>
      <c r="VI8" t="s">
        <v>13</v>
      </c>
      <c r="VJ8" t="s">
        <v>13</v>
      </c>
      <c r="VK8" t="s">
        <v>182</v>
      </c>
      <c r="VL8" t="s">
        <v>13</v>
      </c>
      <c r="VM8" t="s">
        <v>13</v>
      </c>
      <c r="VN8" t="s">
        <v>13</v>
      </c>
      <c r="VO8" t="s">
        <v>182</v>
      </c>
      <c r="VP8" t="s">
        <v>13</v>
      </c>
      <c r="VQ8" t="s">
        <v>13</v>
      </c>
      <c r="VR8" t="s">
        <v>13</v>
      </c>
      <c r="VS8" t="s">
        <v>13</v>
      </c>
      <c r="VT8" t="s">
        <v>12</v>
      </c>
      <c r="VU8" t="s">
        <v>182</v>
      </c>
      <c r="VV8" t="s">
        <v>13</v>
      </c>
      <c r="VW8" t="s">
        <v>182</v>
      </c>
      <c r="VX8" t="s">
        <v>13</v>
      </c>
      <c r="VY8" t="s">
        <v>13</v>
      </c>
      <c r="VZ8" t="s">
        <v>182</v>
      </c>
      <c r="WA8" t="s">
        <v>13</v>
      </c>
      <c r="WB8" t="s">
        <v>13</v>
      </c>
      <c r="WC8" t="s">
        <v>13</v>
      </c>
      <c r="WD8" t="s">
        <v>182</v>
      </c>
      <c r="WE8" t="s">
        <v>13</v>
      </c>
      <c r="WF8" t="s">
        <v>13</v>
      </c>
      <c r="WG8" t="s">
        <v>13</v>
      </c>
      <c r="WH8" t="s">
        <v>13</v>
      </c>
      <c r="WI8" t="s">
        <v>182</v>
      </c>
      <c r="WJ8" t="s">
        <v>13</v>
      </c>
      <c r="WK8" t="s">
        <v>13</v>
      </c>
      <c r="WL8" t="s">
        <v>13</v>
      </c>
      <c r="WM8" t="s">
        <v>13</v>
      </c>
      <c r="WN8" t="s">
        <v>13</v>
      </c>
      <c r="WO8" t="s">
        <v>12</v>
      </c>
      <c r="WP8" t="s">
        <v>182</v>
      </c>
      <c r="WQ8" t="s">
        <v>13</v>
      </c>
      <c r="WR8" t="s">
        <v>182</v>
      </c>
      <c r="WS8" t="s">
        <v>13</v>
      </c>
      <c r="WT8" t="s">
        <v>13</v>
      </c>
      <c r="WU8" t="s">
        <v>182</v>
      </c>
      <c r="WV8" t="s">
        <v>13</v>
      </c>
      <c r="WW8" t="s">
        <v>13</v>
      </c>
      <c r="WX8" t="s">
        <v>13</v>
      </c>
      <c r="WY8" t="s">
        <v>182</v>
      </c>
      <c r="WZ8" t="s">
        <v>13</v>
      </c>
      <c r="XA8" t="s">
        <v>13</v>
      </c>
      <c r="XB8" t="s">
        <v>13</v>
      </c>
      <c r="XC8" t="s">
        <v>13</v>
      </c>
      <c r="XD8" t="s">
        <v>182</v>
      </c>
      <c r="XE8" t="s">
        <v>13</v>
      </c>
      <c r="XF8" t="s">
        <v>13</v>
      </c>
      <c r="XG8" t="s">
        <v>13</v>
      </c>
      <c r="XH8" t="s">
        <v>13</v>
      </c>
      <c r="XI8" t="s">
        <v>13</v>
      </c>
      <c r="XJ8" t="s">
        <v>182</v>
      </c>
      <c r="XK8" t="s">
        <v>13</v>
      </c>
      <c r="XL8" t="s">
        <v>13</v>
      </c>
      <c r="XM8" t="s">
        <v>13</v>
      </c>
      <c r="XN8" t="s">
        <v>13</v>
      </c>
      <c r="XO8" t="s">
        <v>13</v>
      </c>
      <c r="XP8" t="s">
        <v>13</v>
      </c>
    </row>
    <row r="9" spans="1:721" x14ac:dyDescent="0.2">
      <c r="A9" t="s">
        <v>37</v>
      </c>
      <c r="B9" t="s">
        <v>38</v>
      </c>
      <c r="C9" t="s">
        <v>39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 t="s">
        <v>46</v>
      </c>
      <c r="K9" t="s">
        <v>47</v>
      </c>
      <c r="L9" t="s">
        <v>48</v>
      </c>
      <c r="M9" t="s">
        <v>49</v>
      </c>
      <c r="N9" t="s">
        <v>50</v>
      </c>
      <c r="O9" t="s">
        <v>51</v>
      </c>
      <c r="P9" t="s">
        <v>52</v>
      </c>
      <c r="Q9" t="s">
        <v>53</v>
      </c>
      <c r="R9" t="s">
        <v>54</v>
      </c>
      <c r="S9" t="s">
        <v>55</v>
      </c>
      <c r="T9" t="s">
        <v>56</v>
      </c>
      <c r="U9" t="s">
        <v>57</v>
      </c>
      <c r="V9" t="s">
        <v>58</v>
      </c>
      <c r="W9" t="s">
        <v>59</v>
      </c>
      <c r="X9" t="s">
        <v>60</v>
      </c>
      <c r="Y9" t="s">
        <v>61</v>
      </c>
      <c r="Z9" t="s">
        <v>62</v>
      </c>
      <c r="AA9" t="s">
        <v>63</v>
      </c>
      <c r="AB9" t="s">
        <v>64</v>
      </c>
      <c r="AC9" t="s">
        <v>65</v>
      </c>
      <c r="AD9" t="s">
        <v>66</v>
      </c>
      <c r="AE9" t="s">
        <v>67</v>
      </c>
      <c r="AF9" t="s">
        <v>68</v>
      </c>
      <c r="AG9" t="s">
        <v>69</v>
      </c>
      <c r="AH9" t="s">
        <v>70</v>
      </c>
      <c r="AI9" t="s">
        <v>71</v>
      </c>
      <c r="AJ9" t="s">
        <v>72</v>
      </c>
      <c r="AK9" t="s">
        <v>73</v>
      </c>
      <c r="AL9" t="s">
        <v>187</v>
      </c>
      <c r="AM9" t="s">
        <v>188</v>
      </c>
      <c r="AN9" t="s">
        <v>189</v>
      </c>
      <c r="AO9" t="s">
        <v>190</v>
      </c>
      <c r="AP9" t="s">
        <v>109</v>
      </c>
      <c r="AQ9" t="s">
        <v>110</v>
      </c>
      <c r="AR9" t="s">
        <v>191</v>
      </c>
      <c r="AS9" t="s">
        <v>192</v>
      </c>
      <c r="AT9" t="s">
        <v>193</v>
      </c>
      <c r="AU9" t="s">
        <v>194</v>
      </c>
      <c r="AV9" t="s">
        <v>195</v>
      </c>
      <c r="AW9" t="s">
        <v>111</v>
      </c>
      <c r="AX9" t="s">
        <v>196</v>
      </c>
      <c r="AY9" t="s">
        <v>112</v>
      </c>
      <c r="AZ9" t="s">
        <v>197</v>
      </c>
      <c r="BA9" t="s">
        <v>198</v>
      </c>
      <c r="BB9" t="s">
        <v>199</v>
      </c>
      <c r="BC9" t="s">
        <v>200</v>
      </c>
      <c r="BD9" t="s">
        <v>201</v>
      </c>
      <c r="BE9" t="s">
        <v>202</v>
      </c>
      <c r="BF9" t="s">
        <v>203</v>
      </c>
      <c r="BG9" t="s">
        <v>204</v>
      </c>
      <c r="BH9" t="s">
        <v>205</v>
      </c>
      <c r="BI9" t="s">
        <v>206</v>
      </c>
      <c r="BJ9" t="s">
        <v>207</v>
      </c>
      <c r="BK9" t="s">
        <v>208</v>
      </c>
      <c r="BL9" t="s">
        <v>209</v>
      </c>
      <c r="BM9" t="s">
        <v>113</v>
      </c>
      <c r="BN9" t="s">
        <v>114</v>
      </c>
      <c r="BO9" t="s">
        <v>210</v>
      </c>
      <c r="BP9" t="s">
        <v>211</v>
      </c>
      <c r="BQ9" t="s">
        <v>212</v>
      </c>
      <c r="BR9" t="s">
        <v>115</v>
      </c>
      <c r="BS9" t="s">
        <v>213</v>
      </c>
      <c r="BT9" t="s">
        <v>214</v>
      </c>
      <c r="BU9" t="s">
        <v>215</v>
      </c>
      <c r="BV9" t="s">
        <v>216</v>
      </c>
      <c r="BW9" t="s">
        <v>217</v>
      </c>
      <c r="BX9" t="s">
        <v>218</v>
      </c>
      <c r="BY9" t="s">
        <v>219</v>
      </c>
      <c r="BZ9" t="s">
        <v>220</v>
      </c>
      <c r="CA9" t="s">
        <v>221</v>
      </c>
      <c r="CB9" t="s">
        <v>222</v>
      </c>
      <c r="CC9" t="s">
        <v>223</v>
      </c>
      <c r="CD9" t="s">
        <v>224</v>
      </c>
      <c r="CE9" t="s">
        <v>225</v>
      </c>
      <c r="CF9" t="s">
        <v>123</v>
      </c>
      <c r="CG9" t="s">
        <v>226</v>
      </c>
      <c r="CH9" t="s">
        <v>227</v>
      </c>
      <c r="CI9" t="s">
        <v>228</v>
      </c>
      <c r="CJ9" t="s">
        <v>229</v>
      </c>
      <c r="CK9" t="s">
        <v>230</v>
      </c>
      <c r="CL9" t="s">
        <v>231</v>
      </c>
      <c r="CM9" t="s">
        <v>232</v>
      </c>
      <c r="CN9" t="s">
        <v>233</v>
      </c>
      <c r="CO9" t="s">
        <v>234</v>
      </c>
      <c r="CP9" t="s">
        <v>235</v>
      </c>
      <c r="CQ9" t="s">
        <v>236</v>
      </c>
      <c r="CR9" t="s">
        <v>124</v>
      </c>
      <c r="CS9" t="s">
        <v>237</v>
      </c>
      <c r="CT9" t="s">
        <v>238</v>
      </c>
      <c r="CU9" t="s">
        <v>239</v>
      </c>
      <c r="CV9" t="s">
        <v>240</v>
      </c>
      <c r="CW9" t="s">
        <v>241</v>
      </c>
      <c r="CX9" t="s">
        <v>242</v>
      </c>
      <c r="CY9" t="s">
        <v>243</v>
      </c>
      <c r="CZ9" t="s">
        <v>244</v>
      </c>
      <c r="DA9" t="s">
        <v>245</v>
      </c>
      <c r="DB9" t="s">
        <v>246</v>
      </c>
      <c r="DC9" t="s">
        <v>247</v>
      </c>
      <c r="DD9" t="s">
        <v>248</v>
      </c>
      <c r="DE9" t="s">
        <v>249</v>
      </c>
      <c r="DF9" t="s">
        <v>250</v>
      </c>
      <c r="DG9" t="s">
        <v>251</v>
      </c>
      <c r="DH9" t="s">
        <v>252</v>
      </c>
      <c r="DI9" t="s">
        <v>253</v>
      </c>
      <c r="DJ9" t="s">
        <v>125</v>
      </c>
      <c r="DK9" t="s">
        <v>126</v>
      </c>
      <c r="DL9" t="s">
        <v>254</v>
      </c>
      <c r="DM9" t="s">
        <v>255</v>
      </c>
      <c r="DN9" t="s">
        <v>256</v>
      </c>
      <c r="DO9" t="s">
        <v>257</v>
      </c>
      <c r="DP9" t="s">
        <v>127</v>
      </c>
      <c r="DQ9" t="s">
        <v>258</v>
      </c>
      <c r="DR9" t="s">
        <v>259</v>
      </c>
      <c r="DS9" t="s">
        <v>260</v>
      </c>
      <c r="DT9" t="s">
        <v>261</v>
      </c>
      <c r="DU9" t="s">
        <v>128</v>
      </c>
      <c r="DV9" t="s">
        <v>129</v>
      </c>
      <c r="DW9" t="s">
        <v>262</v>
      </c>
      <c r="DX9" t="s">
        <v>263</v>
      </c>
      <c r="DY9" t="s">
        <v>264</v>
      </c>
      <c r="DZ9" t="s">
        <v>265</v>
      </c>
      <c r="EA9" t="s">
        <v>266</v>
      </c>
      <c r="EB9" t="s">
        <v>267</v>
      </c>
      <c r="EC9" t="s">
        <v>268</v>
      </c>
      <c r="ED9" t="s">
        <v>269</v>
      </c>
      <c r="EE9" t="s">
        <v>270</v>
      </c>
      <c r="EF9" t="s">
        <v>271</v>
      </c>
      <c r="EG9" t="s">
        <v>272</v>
      </c>
      <c r="EH9" t="s">
        <v>273</v>
      </c>
      <c r="EI9" t="s">
        <v>274</v>
      </c>
      <c r="EJ9" t="s">
        <v>275</v>
      </c>
      <c r="EK9" t="s">
        <v>276</v>
      </c>
      <c r="EL9" t="s">
        <v>277</v>
      </c>
      <c r="EM9" t="s">
        <v>278</v>
      </c>
      <c r="EN9" t="s">
        <v>279</v>
      </c>
      <c r="EO9" t="s">
        <v>280</v>
      </c>
      <c r="EP9" t="s">
        <v>281</v>
      </c>
      <c r="EQ9" t="s">
        <v>282</v>
      </c>
      <c r="ER9" t="s">
        <v>283</v>
      </c>
      <c r="ES9" t="s">
        <v>284</v>
      </c>
      <c r="ET9" t="s">
        <v>285</v>
      </c>
      <c r="EU9" t="s">
        <v>286</v>
      </c>
      <c r="EV9" t="s">
        <v>287</v>
      </c>
      <c r="EW9" t="s">
        <v>288</v>
      </c>
      <c r="EX9" t="s">
        <v>289</v>
      </c>
      <c r="EY9" t="s">
        <v>290</v>
      </c>
      <c r="EZ9" t="s">
        <v>291</v>
      </c>
      <c r="FA9" t="s">
        <v>292</v>
      </c>
      <c r="FB9" t="s">
        <v>293</v>
      </c>
      <c r="FC9" t="s">
        <v>294</v>
      </c>
      <c r="FD9" t="s">
        <v>295</v>
      </c>
      <c r="FE9" t="s">
        <v>296</v>
      </c>
      <c r="FF9" t="s">
        <v>297</v>
      </c>
      <c r="FG9" t="s">
        <v>298</v>
      </c>
      <c r="FH9" t="s">
        <v>299</v>
      </c>
      <c r="FI9" t="s">
        <v>300</v>
      </c>
      <c r="FJ9" t="s">
        <v>301</v>
      </c>
      <c r="FK9" t="s">
        <v>302</v>
      </c>
      <c r="FL9" t="s">
        <v>303</v>
      </c>
      <c r="FM9" t="s">
        <v>304</v>
      </c>
      <c r="FN9" t="s">
        <v>305</v>
      </c>
      <c r="FO9" t="s">
        <v>306</v>
      </c>
      <c r="FP9" t="s">
        <v>307</v>
      </c>
      <c r="FQ9" t="s">
        <v>308</v>
      </c>
      <c r="FR9" t="s">
        <v>309</v>
      </c>
      <c r="FS9" t="s">
        <v>310</v>
      </c>
      <c r="FT9" t="s">
        <v>311</v>
      </c>
      <c r="FU9" t="s">
        <v>312</v>
      </c>
      <c r="FV9" t="s">
        <v>313</v>
      </c>
      <c r="FW9" t="s">
        <v>314</v>
      </c>
      <c r="FX9" t="s">
        <v>315</v>
      </c>
      <c r="FY9" t="s">
        <v>316</v>
      </c>
      <c r="FZ9" t="s">
        <v>317</v>
      </c>
      <c r="GA9" t="s">
        <v>318</v>
      </c>
      <c r="GB9" t="s">
        <v>319</v>
      </c>
      <c r="GC9" t="s">
        <v>320</v>
      </c>
      <c r="GD9" t="s">
        <v>321</v>
      </c>
      <c r="GE9" t="s">
        <v>322</v>
      </c>
      <c r="GF9" t="s">
        <v>323</v>
      </c>
      <c r="GG9" t="s">
        <v>324</v>
      </c>
      <c r="GH9" t="s">
        <v>325</v>
      </c>
      <c r="GI9" t="s">
        <v>326</v>
      </c>
      <c r="GJ9" t="s">
        <v>327</v>
      </c>
      <c r="GK9" t="s">
        <v>328</v>
      </c>
      <c r="GL9" t="s">
        <v>329</v>
      </c>
      <c r="GM9" t="s">
        <v>330</v>
      </c>
      <c r="GN9" t="s">
        <v>331</v>
      </c>
      <c r="GO9" t="s">
        <v>332</v>
      </c>
      <c r="GP9" t="s">
        <v>333</v>
      </c>
      <c r="GQ9" t="s">
        <v>334</v>
      </c>
      <c r="GR9" t="s">
        <v>335</v>
      </c>
      <c r="GS9" t="s">
        <v>336</v>
      </c>
      <c r="GT9" t="s">
        <v>337</v>
      </c>
      <c r="GU9" t="s">
        <v>338</v>
      </c>
      <c r="GV9" t="s">
        <v>339</v>
      </c>
      <c r="GW9" t="s">
        <v>340</v>
      </c>
      <c r="GX9" t="s">
        <v>341</v>
      </c>
      <c r="GY9" t="s">
        <v>342</v>
      </c>
      <c r="GZ9" t="s">
        <v>343</v>
      </c>
      <c r="HA9" t="s">
        <v>344</v>
      </c>
      <c r="HB9" t="s">
        <v>345</v>
      </c>
      <c r="HC9" t="s">
        <v>645</v>
      </c>
      <c r="HD9" t="s">
        <v>346</v>
      </c>
      <c r="HE9" t="s">
        <v>646</v>
      </c>
      <c r="HF9" t="s">
        <v>647</v>
      </c>
      <c r="HG9" t="s">
        <v>648</v>
      </c>
      <c r="HH9" t="s">
        <v>649</v>
      </c>
      <c r="HI9" t="s">
        <v>74</v>
      </c>
      <c r="HJ9" t="s">
        <v>75</v>
      </c>
      <c r="HK9" t="s">
        <v>76</v>
      </c>
      <c r="HL9" t="s">
        <v>77</v>
      </c>
      <c r="HM9" t="s">
        <v>78</v>
      </c>
      <c r="HN9" t="s">
        <v>79</v>
      </c>
      <c r="HO9" t="s">
        <v>80</v>
      </c>
      <c r="HP9" t="s">
        <v>81</v>
      </c>
      <c r="HQ9" t="s">
        <v>82</v>
      </c>
      <c r="HR9" t="s">
        <v>83</v>
      </c>
      <c r="HS9" t="s">
        <v>84</v>
      </c>
      <c r="HT9" t="s">
        <v>85</v>
      </c>
      <c r="HU9" t="s">
        <v>86</v>
      </c>
      <c r="HV9" t="s">
        <v>87</v>
      </c>
      <c r="HW9" t="s">
        <v>88</v>
      </c>
      <c r="HX9" t="s">
        <v>89</v>
      </c>
      <c r="HY9" t="s">
        <v>90</v>
      </c>
      <c r="HZ9" t="s">
        <v>91</v>
      </c>
      <c r="IA9" t="s">
        <v>92</v>
      </c>
      <c r="IB9" t="s">
        <v>93</v>
      </c>
      <c r="IC9" t="s">
        <v>94</v>
      </c>
      <c r="ID9" t="s">
        <v>95</v>
      </c>
      <c r="IE9" t="s">
        <v>96</v>
      </c>
      <c r="IF9" t="s">
        <v>97</v>
      </c>
      <c r="IG9" t="s">
        <v>98</v>
      </c>
      <c r="IH9" t="s">
        <v>99</v>
      </c>
      <c r="II9" t="s">
        <v>100</v>
      </c>
      <c r="IJ9" t="s">
        <v>101</v>
      </c>
      <c r="IK9" t="s">
        <v>102</v>
      </c>
      <c r="IL9" t="s">
        <v>103</v>
      </c>
      <c r="IM9" t="s">
        <v>104</v>
      </c>
      <c r="IN9" t="s">
        <v>105</v>
      </c>
      <c r="IO9" t="s">
        <v>106</v>
      </c>
      <c r="IP9" t="s">
        <v>107</v>
      </c>
      <c r="IQ9" t="s">
        <v>108</v>
      </c>
      <c r="IR9" t="s">
        <v>347</v>
      </c>
      <c r="IS9" t="s">
        <v>348</v>
      </c>
      <c r="IT9" t="s">
        <v>349</v>
      </c>
      <c r="IU9" t="s">
        <v>350</v>
      </c>
      <c r="IV9" t="s">
        <v>116</v>
      </c>
      <c r="IW9" t="s">
        <v>117</v>
      </c>
      <c r="IX9" t="s">
        <v>351</v>
      </c>
      <c r="IY9" t="s">
        <v>352</v>
      </c>
      <c r="IZ9" t="s">
        <v>353</v>
      </c>
      <c r="JA9" t="s">
        <v>354</v>
      </c>
      <c r="JB9" t="s">
        <v>355</v>
      </c>
      <c r="JC9" t="s">
        <v>118</v>
      </c>
      <c r="JD9" t="s">
        <v>356</v>
      </c>
      <c r="JE9" t="s">
        <v>119</v>
      </c>
      <c r="JF9" t="s">
        <v>357</v>
      </c>
      <c r="JG9" t="s">
        <v>358</v>
      </c>
      <c r="JH9" t="s">
        <v>359</v>
      </c>
      <c r="JI9" t="s">
        <v>360</v>
      </c>
      <c r="JJ9" t="s">
        <v>361</v>
      </c>
      <c r="JK9" t="s">
        <v>362</v>
      </c>
      <c r="JL9" t="s">
        <v>363</v>
      </c>
      <c r="JM9" t="s">
        <v>364</v>
      </c>
      <c r="JN9" t="s">
        <v>365</v>
      </c>
      <c r="JO9" t="s">
        <v>366</v>
      </c>
      <c r="JP9" t="s">
        <v>367</v>
      </c>
      <c r="JQ9" t="s">
        <v>368</v>
      </c>
      <c r="JR9" t="s">
        <v>369</v>
      </c>
      <c r="JS9" t="s">
        <v>120</v>
      </c>
      <c r="JT9" t="s">
        <v>121</v>
      </c>
      <c r="JU9" t="s">
        <v>370</v>
      </c>
      <c r="JV9" t="s">
        <v>371</v>
      </c>
      <c r="JW9" t="s">
        <v>372</v>
      </c>
      <c r="JX9" t="s">
        <v>122</v>
      </c>
      <c r="JY9" t="s">
        <v>373</v>
      </c>
      <c r="JZ9" t="s">
        <v>374</v>
      </c>
      <c r="KA9" t="s">
        <v>375</v>
      </c>
      <c r="KB9" t="s">
        <v>376</v>
      </c>
      <c r="KC9" t="s">
        <v>377</v>
      </c>
      <c r="KD9" t="s">
        <v>378</v>
      </c>
      <c r="KE9" t="s">
        <v>379</v>
      </c>
      <c r="KF9" t="s">
        <v>380</v>
      </c>
      <c r="KG9" t="s">
        <v>381</v>
      </c>
      <c r="KH9" t="s">
        <v>382</v>
      </c>
      <c r="KI9" t="s">
        <v>383</v>
      </c>
      <c r="KJ9" t="s">
        <v>384</v>
      </c>
      <c r="KK9" t="s">
        <v>385</v>
      </c>
      <c r="KL9" t="s">
        <v>130</v>
      </c>
      <c r="KM9" t="s">
        <v>386</v>
      </c>
      <c r="KN9" t="s">
        <v>387</v>
      </c>
      <c r="KO9" t="s">
        <v>388</v>
      </c>
      <c r="KP9" t="s">
        <v>389</v>
      </c>
      <c r="KQ9" t="s">
        <v>390</v>
      </c>
      <c r="KR9" t="s">
        <v>391</v>
      </c>
      <c r="KS9" t="s">
        <v>392</v>
      </c>
      <c r="KT9" t="s">
        <v>393</v>
      </c>
      <c r="KU9" t="s">
        <v>394</v>
      </c>
      <c r="KV9" t="s">
        <v>395</v>
      </c>
      <c r="KW9" t="s">
        <v>396</v>
      </c>
      <c r="KX9" t="s">
        <v>131</v>
      </c>
      <c r="KY9" t="s">
        <v>397</v>
      </c>
      <c r="KZ9" t="s">
        <v>398</v>
      </c>
      <c r="LA9" t="s">
        <v>399</v>
      </c>
      <c r="LB9" t="s">
        <v>400</v>
      </c>
      <c r="LC9" t="s">
        <v>401</v>
      </c>
      <c r="LD9" t="s">
        <v>402</v>
      </c>
      <c r="LE9" t="s">
        <v>403</v>
      </c>
      <c r="LF9" t="s">
        <v>404</v>
      </c>
      <c r="LG9" t="s">
        <v>405</v>
      </c>
      <c r="LH9" t="s">
        <v>406</v>
      </c>
      <c r="LI9" t="s">
        <v>407</v>
      </c>
      <c r="LJ9" t="s">
        <v>408</v>
      </c>
      <c r="LK9" t="s">
        <v>409</v>
      </c>
      <c r="LL9" t="s">
        <v>410</v>
      </c>
      <c r="LM9" t="s">
        <v>411</v>
      </c>
      <c r="LN9" t="s">
        <v>412</v>
      </c>
      <c r="LO9" t="s">
        <v>413</v>
      </c>
      <c r="LP9" t="s">
        <v>132</v>
      </c>
      <c r="LQ9" t="s">
        <v>133</v>
      </c>
      <c r="LR9" t="s">
        <v>414</v>
      </c>
      <c r="LS9" t="s">
        <v>415</v>
      </c>
      <c r="LT9" t="s">
        <v>416</v>
      </c>
      <c r="LU9" t="s">
        <v>417</v>
      </c>
      <c r="LV9" t="s">
        <v>134</v>
      </c>
      <c r="LW9" t="s">
        <v>418</v>
      </c>
      <c r="LX9" t="s">
        <v>419</v>
      </c>
      <c r="LY9" t="s">
        <v>420</v>
      </c>
      <c r="LZ9" t="s">
        <v>421</v>
      </c>
      <c r="MA9" t="s">
        <v>135</v>
      </c>
      <c r="MB9" t="s">
        <v>136</v>
      </c>
      <c r="MC9" t="s">
        <v>422</v>
      </c>
      <c r="MD9" t="s">
        <v>423</v>
      </c>
      <c r="ME9" t="s">
        <v>424</v>
      </c>
      <c r="MF9" t="s">
        <v>425</v>
      </c>
      <c r="MG9" t="s">
        <v>426</v>
      </c>
      <c r="MH9" t="s">
        <v>427</v>
      </c>
      <c r="MI9" t="s">
        <v>428</v>
      </c>
      <c r="MJ9" t="s">
        <v>429</v>
      </c>
      <c r="MK9" t="s">
        <v>430</v>
      </c>
      <c r="ML9" t="s">
        <v>431</v>
      </c>
      <c r="MM9" t="s">
        <v>432</v>
      </c>
      <c r="MN9" t="s">
        <v>433</v>
      </c>
      <c r="MO9" t="s">
        <v>434</v>
      </c>
      <c r="MP9" t="s">
        <v>435</v>
      </c>
      <c r="MQ9" t="s">
        <v>436</v>
      </c>
      <c r="MR9" t="s">
        <v>437</v>
      </c>
      <c r="MS9" t="s">
        <v>438</v>
      </c>
      <c r="MT9" t="s">
        <v>439</v>
      </c>
      <c r="MU9" t="s">
        <v>440</v>
      </c>
      <c r="MV9" t="s">
        <v>441</v>
      </c>
      <c r="MW9" t="s">
        <v>442</v>
      </c>
      <c r="MX9" t="s">
        <v>443</v>
      </c>
      <c r="MY9" t="s">
        <v>444</v>
      </c>
      <c r="MZ9" t="s">
        <v>445</v>
      </c>
      <c r="NA9" t="s">
        <v>446</v>
      </c>
      <c r="NB9" t="s">
        <v>447</v>
      </c>
      <c r="NC9" t="s">
        <v>448</v>
      </c>
      <c r="ND9" t="s">
        <v>449</v>
      </c>
      <c r="NE9" t="s">
        <v>450</v>
      </c>
      <c r="NF9" t="s">
        <v>451</v>
      </c>
      <c r="NG9" t="s">
        <v>452</v>
      </c>
      <c r="NH9" t="s">
        <v>453</v>
      </c>
      <c r="NI9" t="s">
        <v>454</v>
      </c>
      <c r="NJ9" t="s">
        <v>455</v>
      </c>
      <c r="NK9" t="s">
        <v>456</v>
      </c>
      <c r="NL9" t="s">
        <v>457</v>
      </c>
      <c r="NM9" t="s">
        <v>458</v>
      </c>
      <c r="NN9" t="s">
        <v>459</v>
      </c>
      <c r="NO9" t="s">
        <v>460</v>
      </c>
      <c r="NP9" t="s">
        <v>461</v>
      </c>
      <c r="NQ9" t="s">
        <v>462</v>
      </c>
      <c r="NR9" t="s">
        <v>463</v>
      </c>
      <c r="NS9" t="s">
        <v>464</v>
      </c>
      <c r="NT9" t="s">
        <v>465</v>
      </c>
      <c r="NU9" t="s">
        <v>466</v>
      </c>
      <c r="NV9" t="s">
        <v>467</v>
      </c>
      <c r="NW9" t="s">
        <v>468</v>
      </c>
      <c r="NX9" t="s">
        <v>469</v>
      </c>
      <c r="NY9" t="s">
        <v>470</v>
      </c>
      <c r="NZ9" t="s">
        <v>471</v>
      </c>
      <c r="OA9" t="s">
        <v>472</v>
      </c>
      <c r="OB9" t="s">
        <v>473</v>
      </c>
      <c r="OC9" t="s">
        <v>474</v>
      </c>
      <c r="OD9" t="s">
        <v>475</v>
      </c>
      <c r="OE9" t="s">
        <v>476</v>
      </c>
      <c r="OF9" t="s">
        <v>477</v>
      </c>
      <c r="OG9" t="s">
        <v>478</v>
      </c>
      <c r="OH9" t="s">
        <v>479</v>
      </c>
      <c r="OI9" t="s">
        <v>480</v>
      </c>
      <c r="OJ9" t="s">
        <v>481</v>
      </c>
      <c r="OK9" t="s">
        <v>482</v>
      </c>
      <c r="OL9" t="s">
        <v>483</v>
      </c>
      <c r="OM9" t="s">
        <v>484</v>
      </c>
      <c r="ON9" t="s">
        <v>485</v>
      </c>
      <c r="OO9" t="s">
        <v>486</v>
      </c>
      <c r="OP9" t="s">
        <v>487</v>
      </c>
      <c r="OQ9" t="s">
        <v>488</v>
      </c>
      <c r="OR9" t="s">
        <v>489</v>
      </c>
      <c r="OS9" t="s">
        <v>490</v>
      </c>
      <c r="OT9" t="s">
        <v>491</v>
      </c>
      <c r="OU9" t="s">
        <v>492</v>
      </c>
      <c r="OV9" t="s">
        <v>493</v>
      </c>
      <c r="OW9" t="s">
        <v>494</v>
      </c>
      <c r="OX9" t="s">
        <v>495</v>
      </c>
      <c r="OY9" t="s">
        <v>496</v>
      </c>
      <c r="OZ9" t="s">
        <v>497</v>
      </c>
      <c r="PA9" t="s">
        <v>498</v>
      </c>
      <c r="PB9" t="s">
        <v>499</v>
      </c>
      <c r="PC9" t="s">
        <v>500</v>
      </c>
      <c r="PD9" t="s">
        <v>501</v>
      </c>
      <c r="PE9" t="s">
        <v>502</v>
      </c>
      <c r="PF9" t="s">
        <v>503</v>
      </c>
      <c r="PG9" t="s">
        <v>504</v>
      </c>
      <c r="PH9" t="s">
        <v>505</v>
      </c>
      <c r="PI9" t="s">
        <v>506</v>
      </c>
      <c r="PJ9" t="s">
        <v>507</v>
      </c>
      <c r="PK9" t="s">
        <v>650</v>
      </c>
      <c r="PL9" t="s">
        <v>651</v>
      </c>
      <c r="PM9" t="s">
        <v>652</v>
      </c>
      <c r="PN9" t="s">
        <v>653</v>
      </c>
      <c r="PO9" t="s">
        <v>137</v>
      </c>
      <c r="PP9" t="s">
        <v>138</v>
      </c>
      <c r="PQ9" t="s">
        <v>139</v>
      </c>
      <c r="PR9" t="s">
        <v>140</v>
      </c>
      <c r="PS9" t="s">
        <v>141</v>
      </c>
      <c r="PT9" t="s">
        <v>142</v>
      </c>
      <c r="PU9" t="s">
        <v>143</v>
      </c>
      <c r="PV9" t="s">
        <v>144</v>
      </c>
      <c r="PW9" t="s">
        <v>145</v>
      </c>
      <c r="PX9" t="s">
        <v>146</v>
      </c>
      <c r="PY9" t="s">
        <v>147</v>
      </c>
      <c r="PZ9" t="s">
        <v>148</v>
      </c>
      <c r="QA9" t="s">
        <v>149</v>
      </c>
      <c r="QB9" t="s">
        <v>150</v>
      </c>
      <c r="QC9" t="s">
        <v>151</v>
      </c>
      <c r="QD9" t="s">
        <v>152</v>
      </c>
      <c r="QE9" t="s">
        <v>153</v>
      </c>
      <c r="QF9" t="s">
        <v>154</v>
      </c>
      <c r="QG9" t="s">
        <v>155</v>
      </c>
      <c r="QH9" t="s">
        <v>156</v>
      </c>
      <c r="QI9" t="s">
        <v>157</v>
      </c>
      <c r="QJ9" t="s">
        <v>158</v>
      </c>
      <c r="QK9" t="s">
        <v>159</v>
      </c>
      <c r="QL9" t="s">
        <v>160</v>
      </c>
      <c r="QM9" t="s">
        <v>161</v>
      </c>
      <c r="QN9" t="s">
        <v>162</v>
      </c>
      <c r="QO9" t="s">
        <v>163</v>
      </c>
      <c r="QP9" t="s">
        <v>164</v>
      </c>
      <c r="QQ9" t="s">
        <v>165</v>
      </c>
      <c r="QR9" t="s">
        <v>166</v>
      </c>
      <c r="QS9" t="s">
        <v>167</v>
      </c>
      <c r="QT9" t="s">
        <v>168</v>
      </c>
      <c r="QU9" t="s">
        <v>169</v>
      </c>
      <c r="QV9" t="s">
        <v>170</v>
      </c>
      <c r="QW9" t="s">
        <v>171</v>
      </c>
      <c r="QX9" t="s">
        <v>616</v>
      </c>
      <c r="QY9" t="s">
        <v>617</v>
      </c>
      <c r="QZ9" t="s">
        <v>618</v>
      </c>
      <c r="RA9" t="s">
        <v>619</v>
      </c>
      <c r="RB9" t="s">
        <v>172</v>
      </c>
      <c r="RC9" t="s">
        <v>173</v>
      </c>
      <c r="RD9" t="s">
        <v>620</v>
      </c>
      <c r="RE9" t="s">
        <v>621</v>
      </c>
      <c r="RF9" t="s">
        <v>622</v>
      </c>
      <c r="RG9" t="s">
        <v>623</v>
      </c>
      <c r="RH9" t="s">
        <v>624</v>
      </c>
      <c r="RI9" t="s">
        <v>174</v>
      </c>
      <c r="RJ9" t="s">
        <v>625</v>
      </c>
      <c r="RK9" t="s">
        <v>175</v>
      </c>
      <c r="RL9" t="s">
        <v>626</v>
      </c>
      <c r="RM9" t="s">
        <v>627</v>
      </c>
      <c r="RN9" t="s">
        <v>628</v>
      </c>
      <c r="RO9" t="s">
        <v>629</v>
      </c>
      <c r="RP9" t="s">
        <v>630</v>
      </c>
      <c r="RQ9" t="s">
        <v>631</v>
      </c>
      <c r="RR9" t="s">
        <v>632</v>
      </c>
      <c r="RS9" t="s">
        <v>633</v>
      </c>
      <c r="RT9" t="s">
        <v>634</v>
      </c>
      <c r="RU9" t="s">
        <v>635</v>
      </c>
      <c r="RV9" t="s">
        <v>636</v>
      </c>
      <c r="RW9" t="s">
        <v>637</v>
      </c>
      <c r="RX9" t="s">
        <v>638</v>
      </c>
      <c r="RY9" t="s">
        <v>176</v>
      </c>
      <c r="RZ9" t="s">
        <v>177</v>
      </c>
      <c r="SA9" t="s">
        <v>639</v>
      </c>
      <c r="SB9" t="s">
        <v>640</v>
      </c>
      <c r="SC9" t="s">
        <v>641</v>
      </c>
      <c r="SD9" t="s">
        <v>178</v>
      </c>
      <c r="SE9" t="s">
        <v>642</v>
      </c>
      <c r="SF9" t="s">
        <v>643</v>
      </c>
      <c r="SG9" t="s">
        <v>654</v>
      </c>
      <c r="SH9" t="s">
        <v>655</v>
      </c>
      <c r="SI9" t="s">
        <v>656</v>
      </c>
      <c r="SJ9" t="s">
        <v>657</v>
      </c>
      <c r="SK9" t="s">
        <v>658</v>
      </c>
      <c r="SL9" t="s">
        <v>659</v>
      </c>
      <c r="SM9" t="s">
        <v>660</v>
      </c>
      <c r="SN9" t="s">
        <v>661</v>
      </c>
      <c r="SO9" t="s">
        <v>662</v>
      </c>
      <c r="SP9" t="s">
        <v>663</v>
      </c>
      <c r="SQ9" t="s">
        <v>664</v>
      </c>
      <c r="SR9" t="s">
        <v>665</v>
      </c>
      <c r="SS9" t="s">
        <v>666</v>
      </c>
      <c r="ST9" t="s">
        <v>667</v>
      </c>
      <c r="SU9" t="s">
        <v>668</v>
      </c>
      <c r="SV9" t="s">
        <v>669</v>
      </c>
      <c r="SW9" t="s">
        <v>670</v>
      </c>
      <c r="SX9" t="s">
        <v>671</v>
      </c>
      <c r="SY9" t="s">
        <v>672</v>
      </c>
      <c r="SZ9" t="s">
        <v>673</v>
      </c>
      <c r="TA9" t="s">
        <v>674</v>
      </c>
      <c r="TB9" t="s">
        <v>675</v>
      </c>
      <c r="TC9" t="s">
        <v>676</v>
      </c>
      <c r="TD9" t="s">
        <v>677</v>
      </c>
      <c r="TE9" t="s">
        <v>678</v>
      </c>
      <c r="TF9" t="s">
        <v>679</v>
      </c>
      <c r="TG9" t="s">
        <v>680</v>
      </c>
      <c r="TH9" t="s">
        <v>681</v>
      </c>
      <c r="TI9" t="s">
        <v>682</v>
      </c>
      <c r="TJ9" t="s">
        <v>683</v>
      </c>
      <c r="TK9" t="s">
        <v>684</v>
      </c>
      <c r="TL9" t="s">
        <v>685</v>
      </c>
      <c r="TM9" t="s">
        <v>686</v>
      </c>
      <c r="TN9" t="s">
        <v>687</v>
      </c>
      <c r="TO9" t="s">
        <v>688</v>
      </c>
      <c r="TP9" t="s">
        <v>689</v>
      </c>
      <c r="TQ9" t="s">
        <v>690</v>
      </c>
      <c r="TR9" t="s">
        <v>691</v>
      </c>
      <c r="TS9" t="s">
        <v>692</v>
      </c>
      <c r="TT9" t="s">
        <v>693</v>
      </c>
      <c r="TU9" t="s">
        <v>694</v>
      </c>
      <c r="TV9" t="s">
        <v>695</v>
      </c>
      <c r="TW9" t="s">
        <v>696</v>
      </c>
      <c r="TX9" t="s">
        <v>697</v>
      </c>
      <c r="TY9" t="s">
        <v>698</v>
      </c>
      <c r="TZ9" t="s">
        <v>699</v>
      </c>
      <c r="UA9" t="s">
        <v>700</v>
      </c>
      <c r="UB9" t="s">
        <v>701</v>
      </c>
      <c r="UC9" t="s">
        <v>702</v>
      </c>
      <c r="UD9" t="s">
        <v>703</v>
      </c>
      <c r="UE9" t="s">
        <v>704</v>
      </c>
      <c r="UF9" t="s">
        <v>705</v>
      </c>
      <c r="UG9" t="s">
        <v>706</v>
      </c>
      <c r="UH9" t="s">
        <v>707</v>
      </c>
      <c r="UI9" t="s">
        <v>708</v>
      </c>
      <c r="UJ9" t="s">
        <v>709</v>
      </c>
      <c r="UK9" t="s">
        <v>710</v>
      </c>
      <c r="UL9" t="s">
        <v>711</v>
      </c>
      <c r="UM9" t="s">
        <v>712</v>
      </c>
      <c r="UN9" t="s">
        <v>713</v>
      </c>
      <c r="UO9" t="s">
        <v>714</v>
      </c>
      <c r="UP9" t="s">
        <v>715</v>
      </c>
      <c r="UQ9" t="s">
        <v>716</v>
      </c>
      <c r="UR9" t="s">
        <v>717</v>
      </c>
      <c r="US9" t="s">
        <v>718</v>
      </c>
      <c r="UT9" t="s">
        <v>719</v>
      </c>
      <c r="UU9" t="s">
        <v>720</v>
      </c>
      <c r="UV9" t="s">
        <v>721</v>
      </c>
      <c r="UW9" t="s">
        <v>722</v>
      </c>
      <c r="UX9" t="s">
        <v>723</v>
      </c>
      <c r="UY9" t="s">
        <v>724</v>
      </c>
      <c r="UZ9" t="s">
        <v>725</v>
      </c>
      <c r="VA9" t="s">
        <v>726</v>
      </c>
      <c r="VB9" t="s">
        <v>727</v>
      </c>
      <c r="VC9" t="s">
        <v>728</v>
      </c>
      <c r="VD9" t="s">
        <v>729</v>
      </c>
      <c r="VE9" t="s">
        <v>730</v>
      </c>
      <c r="VF9" t="s">
        <v>731</v>
      </c>
      <c r="VG9" t="s">
        <v>732</v>
      </c>
      <c r="VH9" t="s">
        <v>733</v>
      </c>
      <c r="VI9" t="s">
        <v>734</v>
      </c>
      <c r="VJ9" t="s">
        <v>735</v>
      </c>
      <c r="VK9" t="s">
        <v>736</v>
      </c>
      <c r="VL9" t="s">
        <v>737</v>
      </c>
      <c r="VM9" t="s">
        <v>738</v>
      </c>
      <c r="VN9" t="s">
        <v>739</v>
      </c>
      <c r="VO9" t="s">
        <v>740</v>
      </c>
      <c r="VP9" t="s">
        <v>741</v>
      </c>
      <c r="VQ9" t="s">
        <v>742</v>
      </c>
      <c r="VR9" t="s">
        <v>743</v>
      </c>
      <c r="VS9" t="s">
        <v>744</v>
      </c>
      <c r="VT9" t="s">
        <v>745</v>
      </c>
      <c r="VU9" t="s">
        <v>746</v>
      </c>
      <c r="VV9" t="s">
        <v>747</v>
      </c>
      <c r="VW9" t="s">
        <v>748</v>
      </c>
      <c r="VX9" t="s">
        <v>749</v>
      </c>
      <c r="VY9" t="s">
        <v>750</v>
      </c>
      <c r="VZ9" t="s">
        <v>751</v>
      </c>
      <c r="WA9" t="s">
        <v>752</v>
      </c>
      <c r="WB9" t="s">
        <v>753</v>
      </c>
      <c r="WC9" t="s">
        <v>754</v>
      </c>
      <c r="WD9" t="s">
        <v>755</v>
      </c>
      <c r="WE9" t="s">
        <v>756</v>
      </c>
      <c r="WF9" t="s">
        <v>757</v>
      </c>
      <c r="WG9" t="s">
        <v>758</v>
      </c>
      <c r="WH9" t="s">
        <v>759</v>
      </c>
      <c r="WI9" t="s">
        <v>760</v>
      </c>
      <c r="WJ9" t="s">
        <v>761</v>
      </c>
      <c r="WK9" t="s">
        <v>762</v>
      </c>
      <c r="WL9" t="s">
        <v>763</v>
      </c>
      <c r="WM9" t="s">
        <v>764</v>
      </c>
      <c r="WN9" t="s">
        <v>765</v>
      </c>
      <c r="WO9" t="s">
        <v>766</v>
      </c>
      <c r="WP9" t="s">
        <v>767</v>
      </c>
      <c r="WQ9" t="s">
        <v>768</v>
      </c>
      <c r="WR9" t="s">
        <v>769</v>
      </c>
      <c r="WS9" t="s">
        <v>770</v>
      </c>
      <c r="WT9" t="s">
        <v>771</v>
      </c>
      <c r="WU9" t="s">
        <v>772</v>
      </c>
      <c r="WV9" t="s">
        <v>773</v>
      </c>
      <c r="WW9" t="s">
        <v>774</v>
      </c>
      <c r="WX9" t="s">
        <v>775</v>
      </c>
      <c r="WY9" t="s">
        <v>776</v>
      </c>
      <c r="WZ9" t="s">
        <v>777</v>
      </c>
      <c r="XA9" t="s">
        <v>778</v>
      </c>
      <c r="XB9" t="s">
        <v>779</v>
      </c>
      <c r="XC9" t="s">
        <v>780</v>
      </c>
      <c r="XD9" t="s">
        <v>781</v>
      </c>
      <c r="XE9" t="s">
        <v>782</v>
      </c>
      <c r="XF9" t="s">
        <v>783</v>
      </c>
      <c r="XG9" t="s">
        <v>784</v>
      </c>
      <c r="XH9" t="s">
        <v>785</v>
      </c>
      <c r="XI9" t="s">
        <v>786</v>
      </c>
      <c r="XJ9" t="s">
        <v>787</v>
      </c>
      <c r="XK9" t="s">
        <v>788</v>
      </c>
      <c r="XL9" t="s">
        <v>789</v>
      </c>
      <c r="XM9" t="s">
        <v>790</v>
      </c>
      <c r="XN9" t="s">
        <v>791</v>
      </c>
      <c r="XO9" t="s">
        <v>792</v>
      </c>
      <c r="XP9" t="s">
        <v>793</v>
      </c>
      <c r="XQ9" t="s">
        <v>548</v>
      </c>
      <c r="XR9" t="s">
        <v>549</v>
      </c>
      <c r="XS9" t="s">
        <v>550</v>
      </c>
      <c r="XT9" t="s">
        <v>551</v>
      </c>
      <c r="XU9" t="s">
        <v>795</v>
      </c>
      <c r="XV9" t="s">
        <v>179</v>
      </c>
      <c r="XW9" t="s">
        <v>180</v>
      </c>
      <c r="XX9" t="s">
        <v>181</v>
      </c>
      <c r="XY9" t="s">
        <v>508</v>
      </c>
      <c r="XZ9" t="s">
        <v>509</v>
      </c>
      <c r="YA9" t="s">
        <v>510</v>
      </c>
      <c r="YB9" t="s">
        <v>552</v>
      </c>
      <c r="YC9" t="s">
        <v>553</v>
      </c>
      <c r="YD9" t="s">
        <v>554</v>
      </c>
      <c r="YE9" t="s">
        <v>555</v>
      </c>
      <c r="YF9" t="s">
        <v>796</v>
      </c>
      <c r="YG9" t="s">
        <v>556</v>
      </c>
      <c r="YH9" t="s">
        <v>557</v>
      </c>
      <c r="YI9" t="s">
        <v>558</v>
      </c>
      <c r="YJ9" t="s">
        <v>559</v>
      </c>
      <c r="YK9" t="s">
        <v>560</v>
      </c>
      <c r="YL9" t="s">
        <v>561</v>
      </c>
      <c r="YM9" t="s">
        <v>562</v>
      </c>
      <c r="YN9" t="s">
        <v>563</v>
      </c>
      <c r="YO9" t="s">
        <v>564</v>
      </c>
      <c r="YP9" t="s">
        <v>565</v>
      </c>
      <c r="YQ9" t="s">
        <v>797</v>
      </c>
      <c r="YR9" t="s">
        <v>566</v>
      </c>
      <c r="YS9" t="s">
        <v>567</v>
      </c>
      <c r="YT9" t="s">
        <v>568</v>
      </c>
      <c r="YU9" t="s">
        <v>569</v>
      </c>
      <c r="YV9" t="s">
        <v>570</v>
      </c>
      <c r="YW9" t="s">
        <v>571</v>
      </c>
      <c r="YX9" t="s">
        <v>572</v>
      </c>
      <c r="YY9" t="s">
        <v>573</v>
      </c>
      <c r="YZ9" t="s">
        <v>574</v>
      </c>
      <c r="ZA9" t="s">
        <v>575</v>
      </c>
      <c r="ZB9" t="s">
        <v>798</v>
      </c>
      <c r="ZC9" t="s">
        <v>576</v>
      </c>
      <c r="ZD9" t="s">
        <v>577</v>
      </c>
      <c r="ZE9" t="s">
        <v>578</v>
      </c>
      <c r="ZF9" t="s">
        <v>579</v>
      </c>
      <c r="ZG9" t="s">
        <v>580</v>
      </c>
      <c r="ZH9" t="s">
        <v>581</v>
      </c>
      <c r="ZI9" t="s">
        <v>582</v>
      </c>
      <c r="ZJ9" t="s">
        <v>583</v>
      </c>
      <c r="ZK9" t="s">
        <v>584</v>
      </c>
      <c r="ZL9" t="s">
        <v>585</v>
      </c>
      <c r="ZM9" t="s">
        <v>799</v>
      </c>
      <c r="ZN9" t="s">
        <v>586</v>
      </c>
      <c r="ZO9" t="s">
        <v>587</v>
      </c>
      <c r="ZP9" t="s">
        <v>588</v>
      </c>
      <c r="ZQ9" t="s">
        <v>589</v>
      </c>
      <c r="ZR9" t="s">
        <v>590</v>
      </c>
      <c r="ZS9" t="s">
        <v>591</v>
      </c>
      <c r="ZT9" t="s">
        <v>592</v>
      </c>
      <c r="ZU9" t="s">
        <v>593</v>
      </c>
      <c r="ZV9" t="s">
        <v>594</v>
      </c>
      <c r="ZW9" t="s">
        <v>595</v>
      </c>
      <c r="ZX9" t="s">
        <v>800</v>
      </c>
      <c r="ZY9" t="s">
        <v>596</v>
      </c>
      <c r="ZZ9" t="s">
        <v>597</v>
      </c>
      <c r="AAA9" t="s">
        <v>598</v>
      </c>
      <c r="AAB9" t="s">
        <v>599</v>
      </c>
      <c r="AAC9" t="s">
        <v>600</v>
      </c>
      <c r="AAD9" t="s">
        <v>601</v>
      </c>
      <c r="AAE9" t="s">
        <v>602</v>
      </c>
      <c r="AAF9" t="s">
        <v>603</v>
      </c>
      <c r="AAG9" t="s">
        <v>604</v>
      </c>
      <c r="AAH9" t="s">
        <v>605</v>
      </c>
      <c r="AAI9" t="s">
        <v>801</v>
      </c>
      <c r="AAJ9" t="s">
        <v>606</v>
      </c>
      <c r="AAK9" t="s">
        <v>607</v>
      </c>
      <c r="AAL9" t="s">
        <v>608</v>
      </c>
      <c r="AAM9" t="s">
        <v>609</v>
      </c>
      <c r="AAN9" t="s">
        <v>610</v>
      </c>
      <c r="AAO9" t="s">
        <v>611</v>
      </c>
      <c r="AAP9" t="s">
        <v>612</v>
      </c>
      <c r="AAQ9" t="s">
        <v>613</v>
      </c>
      <c r="AAR9" t="s">
        <v>614</v>
      </c>
      <c r="AAS9" t="s">
        <v>615</v>
      </c>
    </row>
    <row r="10" spans="1:721" x14ac:dyDescent="0.2">
      <c r="A10" t="s">
        <v>823</v>
      </c>
      <c r="B10">
        <v>1</v>
      </c>
      <c r="C10" s="47">
        <v>19.27</v>
      </c>
      <c r="D10" s="47">
        <v>41.64</v>
      </c>
      <c r="E10" s="47">
        <v>33.450000000000003</v>
      </c>
      <c r="F10" s="47">
        <v>31.34</v>
      </c>
      <c r="G10" s="47">
        <v>27.87</v>
      </c>
      <c r="H10" s="47">
        <v>60.84</v>
      </c>
      <c r="I10" s="47">
        <v>51.08</v>
      </c>
      <c r="J10" s="47">
        <v>48.51</v>
      </c>
      <c r="K10" s="47">
        <v>43.73</v>
      </c>
      <c r="L10" s="47">
        <v>42.41</v>
      </c>
      <c r="M10" s="47">
        <v>39.840000000000003</v>
      </c>
      <c r="N10" s="47">
        <v>35.200000000000003</v>
      </c>
      <c r="O10" s="47">
        <v>37.270000000000003</v>
      </c>
      <c r="P10" s="47">
        <v>33.049999999999997</v>
      </c>
      <c r="Q10" s="47">
        <v>30.06</v>
      </c>
      <c r="R10" s="47">
        <v>86.59</v>
      </c>
      <c r="S10" s="47">
        <v>76.81</v>
      </c>
      <c r="T10" s="47">
        <v>74.099999999999994</v>
      </c>
      <c r="U10" s="47">
        <v>68.34</v>
      </c>
      <c r="V10" s="47">
        <v>66.23</v>
      </c>
      <c r="W10" s="47">
        <v>63.52</v>
      </c>
      <c r="X10" s="47">
        <v>58.56</v>
      </c>
      <c r="Y10" s="47">
        <v>60.81</v>
      </c>
      <c r="Z10" s="47">
        <v>55.85</v>
      </c>
      <c r="AA10" s="47">
        <v>50.91</v>
      </c>
      <c r="AB10" s="47">
        <v>57.26</v>
      </c>
      <c r="AC10" s="47">
        <v>54.55</v>
      </c>
      <c r="AD10" s="47">
        <v>49.65</v>
      </c>
      <c r="AE10" s="47">
        <v>51.84</v>
      </c>
      <c r="AF10" s="47">
        <v>47.03</v>
      </c>
      <c r="AG10" s="47">
        <v>42.23</v>
      </c>
      <c r="AH10" s="47">
        <v>49.2</v>
      </c>
      <c r="AI10" s="47">
        <v>44.4</v>
      </c>
      <c r="AJ10" s="47">
        <v>39.61</v>
      </c>
      <c r="AK10" s="47">
        <v>36.07</v>
      </c>
      <c r="AL10" s="47">
        <v>108.85</v>
      </c>
      <c r="AM10" s="47">
        <v>97.56</v>
      </c>
      <c r="AN10" s="47">
        <v>94.36</v>
      </c>
      <c r="AO10" s="47">
        <v>88.77</v>
      </c>
      <c r="AP10" s="47">
        <v>86.73</v>
      </c>
      <c r="AQ10" s="47">
        <v>83.96</v>
      </c>
      <c r="AR10" s="47">
        <v>78.98</v>
      </c>
      <c r="AS10" s="47">
        <v>81.19</v>
      </c>
      <c r="AT10" s="47">
        <v>76.22</v>
      </c>
      <c r="AU10" s="47">
        <v>70.44</v>
      </c>
      <c r="AV10" s="47">
        <v>76.94</v>
      </c>
      <c r="AW10" s="47">
        <v>74.180000000000007</v>
      </c>
      <c r="AX10" s="47">
        <v>68.400000000000006</v>
      </c>
      <c r="AY10" s="47">
        <v>70.599999999999994</v>
      </c>
      <c r="AZ10" s="47">
        <v>65.63</v>
      </c>
      <c r="BA10" s="47">
        <v>60.65</v>
      </c>
      <c r="BB10" s="47">
        <v>67.84</v>
      </c>
      <c r="BC10" s="47">
        <v>62.86</v>
      </c>
      <c r="BD10" s="47">
        <v>57.89</v>
      </c>
      <c r="BE10" s="47">
        <v>52.91</v>
      </c>
      <c r="BF10" s="47">
        <v>67.16</v>
      </c>
      <c r="BG10" s="47">
        <v>64.400000000000006</v>
      </c>
      <c r="BH10" s="47">
        <v>59.42</v>
      </c>
      <c r="BI10" s="47">
        <v>61.63</v>
      </c>
      <c r="BJ10" s="47">
        <v>56.65</v>
      </c>
      <c r="BK10" s="47">
        <v>51.68</v>
      </c>
      <c r="BL10" s="47">
        <v>58.86</v>
      </c>
      <c r="BM10" s="47">
        <v>53.89</v>
      </c>
      <c r="BN10" s="47">
        <v>48.99</v>
      </c>
      <c r="BO10" s="47">
        <v>44.18</v>
      </c>
      <c r="BP10" s="47">
        <v>56.09</v>
      </c>
      <c r="BQ10" s="47">
        <v>51.13</v>
      </c>
      <c r="BR10" s="47">
        <v>46.31</v>
      </c>
      <c r="BS10" s="47">
        <v>41.5</v>
      </c>
      <c r="BT10" s="47">
        <v>37.9</v>
      </c>
      <c r="BU10" s="47">
        <v>137.88999999999999</v>
      </c>
      <c r="BV10" s="47">
        <v>126.45</v>
      </c>
      <c r="BW10" s="47">
        <v>123.25</v>
      </c>
      <c r="BX10" s="47">
        <v>117.51</v>
      </c>
      <c r="BY10" s="47">
        <v>115.15</v>
      </c>
      <c r="BZ10" s="47">
        <v>111.96</v>
      </c>
      <c r="CA10" s="47">
        <v>106.22</v>
      </c>
      <c r="CB10" s="47">
        <v>108.77</v>
      </c>
      <c r="CC10" s="47">
        <v>103.02</v>
      </c>
      <c r="CD10" s="47">
        <v>97.28</v>
      </c>
      <c r="CE10" s="47">
        <v>103.86</v>
      </c>
      <c r="CF10" s="47">
        <v>100.67</v>
      </c>
      <c r="CG10" s="47">
        <v>94.93</v>
      </c>
      <c r="CH10" s="47">
        <v>97.48</v>
      </c>
      <c r="CI10" s="47">
        <v>91.73</v>
      </c>
      <c r="CJ10" s="47">
        <v>86.49</v>
      </c>
      <c r="CK10" s="47">
        <v>94.28</v>
      </c>
      <c r="CL10" s="47">
        <v>88.7</v>
      </c>
      <c r="CM10" s="47">
        <v>83.72</v>
      </c>
      <c r="CN10" s="47">
        <v>78.75</v>
      </c>
      <c r="CO10" s="47">
        <v>92.57</v>
      </c>
      <c r="CP10" s="47">
        <v>89.42</v>
      </c>
      <c r="CQ10" s="47">
        <v>84.45</v>
      </c>
      <c r="CR10" s="47">
        <v>86.66</v>
      </c>
      <c r="CS10" s="47">
        <v>81.680000000000007</v>
      </c>
      <c r="CT10" s="47">
        <v>76.709999999999994</v>
      </c>
      <c r="CU10" s="47">
        <v>83.89</v>
      </c>
      <c r="CV10" s="47">
        <v>78.91</v>
      </c>
      <c r="CW10" s="47">
        <v>73.94</v>
      </c>
      <c r="CX10" s="47">
        <v>68.16</v>
      </c>
      <c r="CY10" s="47">
        <v>81.12</v>
      </c>
      <c r="CZ10" s="47">
        <v>76.150000000000006</v>
      </c>
      <c r="DA10" s="47">
        <v>70.37</v>
      </c>
      <c r="DB10" s="47">
        <v>65.39</v>
      </c>
      <c r="DC10" s="47">
        <v>60.42</v>
      </c>
      <c r="DD10" s="47">
        <v>82.41</v>
      </c>
      <c r="DE10" s="47">
        <v>79.64</v>
      </c>
      <c r="DF10" s="47">
        <v>74.67</v>
      </c>
      <c r="DG10" s="47">
        <v>76.87</v>
      </c>
      <c r="DH10" s="47">
        <v>71.900000000000006</v>
      </c>
      <c r="DI10" s="47">
        <v>66.930000000000007</v>
      </c>
      <c r="DJ10" s="47">
        <v>74.11</v>
      </c>
      <c r="DK10" s="47">
        <v>69.13</v>
      </c>
      <c r="DL10" s="47">
        <v>64.16</v>
      </c>
      <c r="DM10" s="47">
        <v>59.18</v>
      </c>
      <c r="DN10" s="47">
        <v>71.34</v>
      </c>
      <c r="DO10" s="47">
        <v>66.37</v>
      </c>
      <c r="DP10" s="47">
        <v>61.39</v>
      </c>
      <c r="DQ10" s="47">
        <v>56.42</v>
      </c>
      <c r="DR10" s="47">
        <v>51.44</v>
      </c>
      <c r="DS10" s="47">
        <v>68.569999999999993</v>
      </c>
      <c r="DT10" s="47">
        <v>63.6</v>
      </c>
      <c r="DU10" s="47">
        <v>58.62</v>
      </c>
      <c r="DV10" s="47">
        <v>53.65</v>
      </c>
      <c r="DW10" s="47">
        <v>48.76</v>
      </c>
      <c r="DX10" s="47">
        <v>45.16</v>
      </c>
      <c r="DY10" s="47">
        <v>160.57</v>
      </c>
      <c r="DZ10" s="47">
        <v>149.1</v>
      </c>
      <c r="EA10" s="47">
        <v>145.80000000000001</v>
      </c>
      <c r="EB10" s="47">
        <v>139.94999999999999</v>
      </c>
      <c r="EC10" s="47">
        <v>137.63999999999999</v>
      </c>
      <c r="ED10" s="47">
        <v>134.33000000000001</v>
      </c>
      <c r="EE10" s="47">
        <v>128.49</v>
      </c>
      <c r="EF10" s="47">
        <v>131.03</v>
      </c>
      <c r="EG10" s="47">
        <v>125.21</v>
      </c>
      <c r="EH10" s="47">
        <v>119.45</v>
      </c>
      <c r="EI10" s="47">
        <v>126.19</v>
      </c>
      <c r="EJ10" s="47">
        <v>122.93</v>
      </c>
      <c r="EK10" s="47">
        <v>117.17</v>
      </c>
      <c r="EL10" s="47">
        <v>119.68</v>
      </c>
      <c r="EM10" s="47">
        <v>113.91</v>
      </c>
      <c r="EN10" s="47">
        <v>108.15</v>
      </c>
      <c r="EO10" s="47">
        <v>116.42</v>
      </c>
      <c r="EP10" s="47">
        <v>110.65</v>
      </c>
      <c r="EQ10" s="47">
        <v>104.89</v>
      </c>
      <c r="ER10" s="47">
        <v>99.13</v>
      </c>
      <c r="ES10" s="47">
        <v>114.9</v>
      </c>
      <c r="ET10" s="47">
        <v>111.64</v>
      </c>
      <c r="EU10" s="47">
        <v>105.87</v>
      </c>
      <c r="EV10" s="47">
        <v>108.38</v>
      </c>
      <c r="EW10" s="47">
        <v>102.61</v>
      </c>
      <c r="EX10" s="47">
        <v>96.85</v>
      </c>
      <c r="EY10" s="47">
        <v>105.12</v>
      </c>
      <c r="EZ10" s="47">
        <v>99.36</v>
      </c>
      <c r="FA10" s="47">
        <v>93.59</v>
      </c>
      <c r="FB10" s="47">
        <v>88.08</v>
      </c>
      <c r="FC10" s="47">
        <v>101.86</v>
      </c>
      <c r="FD10" s="47">
        <v>96.1</v>
      </c>
      <c r="FE10" s="47">
        <v>90.33</v>
      </c>
      <c r="FF10" s="47">
        <v>85.26</v>
      </c>
      <c r="FG10" s="47">
        <v>80.260000000000005</v>
      </c>
      <c r="FH10" s="47">
        <v>103.6</v>
      </c>
      <c r="FI10" s="47">
        <v>100.34</v>
      </c>
      <c r="FJ10" s="47">
        <v>94.58</v>
      </c>
      <c r="FK10" s="47">
        <v>97.08</v>
      </c>
      <c r="FL10" s="47">
        <v>91.32</v>
      </c>
      <c r="FM10" s="47">
        <v>86.11</v>
      </c>
      <c r="FN10" s="47">
        <v>93.82</v>
      </c>
      <c r="FO10" s="47">
        <v>88.28</v>
      </c>
      <c r="FP10" s="47">
        <v>83.28</v>
      </c>
      <c r="FQ10" s="47">
        <v>78.290000000000006</v>
      </c>
      <c r="FR10" s="47">
        <v>90.56</v>
      </c>
      <c r="FS10" s="47">
        <v>85.45</v>
      </c>
      <c r="FT10" s="47">
        <v>80.459999999999994</v>
      </c>
      <c r="FU10" s="47">
        <v>75.47</v>
      </c>
      <c r="FV10" s="47">
        <v>69.67</v>
      </c>
      <c r="FW10" s="47">
        <v>87.63</v>
      </c>
      <c r="FX10" s="47">
        <v>82.63</v>
      </c>
      <c r="FY10" s="47">
        <v>77.64</v>
      </c>
      <c r="FZ10" s="47">
        <v>71.84</v>
      </c>
      <c r="GA10" s="47">
        <v>66.849999999999994</v>
      </c>
      <c r="GB10" s="47">
        <v>61.85</v>
      </c>
      <c r="GC10" s="47">
        <v>92.3</v>
      </c>
      <c r="GD10" s="47">
        <v>89.13</v>
      </c>
      <c r="GE10" s="47">
        <v>84.14</v>
      </c>
      <c r="GF10" s="47">
        <v>86.31</v>
      </c>
      <c r="GG10" s="47">
        <v>81.31</v>
      </c>
      <c r="GH10" s="47">
        <v>76.319999999999993</v>
      </c>
      <c r="GI10" s="47">
        <v>83.48</v>
      </c>
      <c r="GJ10" s="47">
        <v>78.489999999999995</v>
      </c>
      <c r="GK10" s="47">
        <v>73.5</v>
      </c>
      <c r="GL10" s="47">
        <v>68.5</v>
      </c>
      <c r="GM10" s="47">
        <v>80.66</v>
      </c>
      <c r="GN10" s="47">
        <v>75.67</v>
      </c>
      <c r="GO10" s="47">
        <v>70.67</v>
      </c>
      <c r="GP10" s="47">
        <v>65.680000000000007</v>
      </c>
      <c r="GQ10" s="47">
        <v>60.69</v>
      </c>
      <c r="GR10" s="47">
        <v>77.84</v>
      </c>
      <c r="GS10" s="47">
        <v>72.84</v>
      </c>
      <c r="GT10" s="47">
        <v>67.849999999999994</v>
      </c>
      <c r="GU10" s="47">
        <v>62.86</v>
      </c>
      <c r="GV10" s="47">
        <v>57.86</v>
      </c>
      <c r="GW10" s="47">
        <v>52.87</v>
      </c>
      <c r="GX10" s="47">
        <v>75.010000000000005</v>
      </c>
      <c r="GY10" s="47">
        <v>70.02</v>
      </c>
      <c r="GZ10" s="47">
        <v>65.03</v>
      </c>
      <c r="HA10" s="47">
        <v>60.04</v>
      </c>
      <c r="HB10" s="47">
        <v>55.04</v>
      </c>
      <c r="HC10" s="47">
        <v>50.09</v>
      </c>
      <c r="HD10" s="47">
        <v>46.47</v>
      </c>
      <c r="HE10" s="47">
        <v>95.96</v>
      </c>
      <c r="HF10" s="47">
        <v>106</v>
      </c>
      <c r="HG10" s="47">
        <v>121</v>
      </c>
      <c r="HH10" s="47">
        <v>131.1</v>
      </c>
      <c r="HI10" s="47">
        <v>14.34</v>
      </c>
      <c r="HJ10" s="47">
        <v>22.89</v>
      </c>
      <c r="HK10" s="47">
        <v>19.190000000000001</v>
      </c>
      <c r="HL10" s="47">
        <v>18.11</v>
      </c>
      <c r="HM10" s="47">
        <v>16.36</v>
      </c>
      <c r="HN10" s="47">
        <v>31.7</v>
      </c>
      <c r="HO10" s="47">
        <v>26.97</v>
      </c>
      <c r="HP10" s="47">
        <v>25.7</v>
      </c>
      <c r="HQ10" s="47">
        <v>23.63</v>
      </c>
      <c r="HR10" s="47">
        <v>23.09</v>
      </c>
      <c r="HS10" s="47">
        <v>21.96</v>
      </c>
      <c r="HT10" s="47">
        <v>19.899999999999999</v>
      </c>
      <c r="HU10" s="47">
        <v>20.83</v>
      </c>
      <c r="HV10" s="47">
        <v>18.8</v>
      </c>
      <c r="HW10" s="47">
        <v>17.3</v>
      </c>
      <c r="HX10" s="47">
        <v>44.01</v>
      </c>
      <c r="HY10" s="47">
        <v>39.28</v>
      </c>
      <c r="HZ10" s="47">
        <v>37.94</v>
      </c>
      <c r="IA10" s="47">
        <v>35.14</v>
      </c>
      <c r="IB10" s="47">
        <v>34.159999999999997</v>
      </c>
      <c r="IC10" s="47">
        <v>32.82</v>
      </c>
      <c r="ID10" s="47">
        <v>30.41</v>
      </c>
      <c r="IE10" s="47">
        <v>31.48</v>
      </c>
      <c r="IF10" s="47">
        <v>29.07</v>
      </c>
      <c r="IG10" s="47">
        <v>26.66</v>
      </c>
      <c r="IH10" s="47">
        <v>29.81</v>
      </c>
      <c r="II10" s="47">
        <v>28.47</v>
      </c>
      <c r="IJ10" s="47">
        <v>26.07</v>
      </c>
      <c r="IK10" s="47">
        <v>27.14</v>
      </c>
      <c r="IL10" s="47">
        <v>24.89</v>
      </c>
      <c r="IM10" s="47">
        <v>22.82</v>
      </c>
      <c r="IN10" s="47">
        <v>25.8</v>
      </c>
      <c r="IO10" s="47">
        <v>23.74</v>
      </c>
      <c r="IP10" s="47">
        <v>21.67</v>
      </c>
      <c r="IQ10" s="47">
        <v>20.12</v>
      </c>
      <c r="IR10" s="47">
        <v>53.99</v>
      </c>
      <c r="IS10" s="47">
        <v>49.09</v>
      </c>
      <c r="IT10" s="47">
        <v>47.73</v>
      </c>
      <c r="IU10" s="47">
        <v>45.32</v>
      </c>
      <c r="IV10" s="47">
        <v>44.34</v>
      </c>
      <c r="IW10" s="47">
        <v>43</v>
      </c>
      <c r="IX10" s="47">
        <v>40.590000000000003</v>
      </c>
      <c r="IY10" s="47">
        <v>41.66</v>
      </c>
      <c r="IZ10" s="47">
        <v>39.25</v>
      </c>
      <c r="JA10" s="47">
        <v>36.85</v>
      </c>
      <c r="JB10" s="47">
        <v>39.6</v>
      </c>
      <c r="JC10" s="47">
        <v>38.270000000000003</v>
      </c>
      <c r="JD10" s="47">
        <v>35.47</v>
      </c>
      <c r="JE10" s="47">
        <v>36.93</v>
      </c>
      <c r="JF10" s="47">
        <v>34.130000000000003</v>
      </c>
      <c r="JG10" s="47">
        <v>31.72</v>
      </c>
      <c r="JH10" s="47">
        <v>35.200000000000003</v>
      </c>
      <c r="JI10" s="47">
        <v>32.79</v>
      </c>
      <c r="JJ10" s="47">
        <v>30.38</v>
      </c>
      <c r="JK10" s="47">
        <v>27.98</v>
      </c>
      <c r="JL10" s="47">
        <v>34.869999999999997</v>
      </c>
      <c r="JM10" s="47">
        <v>33.53</v>
      </c>
      <c r="JN10" s="47">
        <v>31.13</v>
      </c>
      <c r="JO10" s="47">
        <v>32.19</v>
      </c>
      <c r="JP10" s="47">
        <v>29.79</v>
      </c>
      <c r="JQ10" s="47">
        <v>27.38</v>
      </c>
      <c r="JR10" s="47">
        <v>30.85</v>
      </c>
      <c r="JS10" s="47">
        <v>28.45</v>
      </c>
      <c r="JT10" s="47">
        <v>26.04</v>
      </c>
      <c r="JU10" s="47">
        <v>23.95</v>
      </c>
      <c r="JV10" s="47">
        <v>29.52</v>
      </c>
      <c r="JW10" s="47">
        <v>27.11</v>
      </c>
      <c r="JX10" s="47">
        <v>24.87</v>
      </c>
      <c r="JY10" s="47">
        <v>22.8</v>
      </c>
      <c r="JZ10" s="47">
        <v>21.25</v>
      </c>
      <c r="KA10" s="47">
        <v>66.03</v>
      </c>
      <c r="KB10" s="47">
        <v>61.13</v>
      </c>
      <c r="KC10" s="47">
        <v>59.72</v>
      </c>
      <c r="KD10" s="47">
        <v>57.22</v>
      </c>
      <c r="KE10" s="47">
        <v>56.23</v>
      </c>
      <c r="KF10" s="47">
        <v>54.82</v>
      </c>
      <c r="KG10" s="47">
        <v>52.33</v>
      </c>
      <c r="KH10" s="47">
        <v>53.41</v>
      </c>
      <c r="KI10" s="47">
        <v>50.91</v>
      </c>
      <c r="KJ10" s="47">
        <v>48.42</v>
      </c>
      <c r="KK10" s="47">
        <v>51.34</v>
      </c>
      <c r="KL10" s="47">
        <v>49.93</v>
      </c>
      <c r="KM10" s="47">
        <v>47.46</v>
      </c>
      <c r="KN10" s="47">
        <v>48.52</v>
      </c>
      <c r="KO10" s="47">
        <v>46.09</v>
      </c>
      <c r="KP10" s="47">
        <v>43.68</v>
      </c>
      <c r="KQ10" s="47">
        <v>47.14</v>
      </c>
      <c r="KR10" s="47">
        <v>44.73</v>
      </c>
      <c r="KS10" s="47">
        <v>42.31</v>
      </c>
      <c r="KT10" s="47">
        <v>39.9</v>
      </c>
      <c r="KU10" s="47">
        <v>46.51</v>
      </c>
      <c r="KV10" s="47">
        <v>45.14</v>
      </c>
      <c r="KW10" s="47">
        <v>42.72</v>
      </c>
      <c r="KX10" s="47">
        <v>43.77</v>
      </c>
      <c r="KY10" s="47">
        <v>41.36</v>
      </c>
      <c r="KZ10" s="47">
        <v>38.94</v>
      </c>
      <c r="LA10" s="47">
        <v>42.41</v>
      </c>
      <c r="LB10" s="47">
        <v>39.99</v>
      </c>
      <c r="LC10" s="47">
        <v>37.58</v>
      </c>
      <c r="LD10" s="47">
        <v>34.770000000000003</v>
      </c>
      <c r="LE10" s="47">
        <v>41.04</v>
      </c>
      <c r="LF10" s="47">
        <v>38.630000000000003</v>
      </c>
      <c r="LG10" s="47">
        <v>35.82</v>
      </c>
      <c r="LH10" s="47">
        <v>33.409999999999997</v>
      </c>
      <c r="LI10" s="47">
        <v>30.99</v>
      </c>
      <c r="LJ10" s="47">
        <v>41.77</v>
      </c>
      <c r="LK10" s="47">
        <v>40.409999999999997</v>
      </c>
      <c r="LL10" s="47">
        <v>37.99</v>
      </c>
      <c r="LM10" s="47">
        <v>39.04</v>
      </c>
      <c r="LN10" s="47">
        <v>36.619999999999997</v>
      </c>
      <c r="LO10" s="47">
        <v>34.21</v>
      </c>
      <c r="LP10" s="47">
        <v>37.67</v>
      </c>
      <c r="LQ10" s="47">
        <v>35.26</v>
      </c>
      <c r="LR10" s="47">
        <v>32.840000000000003</v>
      </c>
      <c r="LS10" s="47">
        <v>30.43</v>
      </c>
      <c r="LT10" s="47">
        <v>36.31</v>
      </c>
      <c r="LU10" s="47">
        <v>33.89</v>
      </c>
      <c r="LV10" s="47">
        <v>31.48</v>
      </c>
      <c r="LW10" s="47">
        <v>29.06</v>
      </c>
      <c r="LX10" s="47">
        <v>26.64</v>
      </c>
      <c r="LY10" s="47">
        <v>34.94</v>
      </c>
      <c r="LZ10" s="47">
        <v>32.53</v>
      </c>
      <c r="MA10" s="47">
        <v>30.11</v>
      </c>
      <c r="MB10" s="47">
        <v>27.69</v>
      </c>
      <c r="MC10" s="47">
        <v>25.37</v>
      </c>
      <c r="MD10" s="47">
        <v>23.81</v>
      </c>
      <c r="ME10" s="47">
        <v>76.22</v>
      </c>
      <c r="MF10" s="47">
        <v>71.27</v>
      </c>
      <c r="MG10" s="47">
        <v>69.84</v>
      </c>
      <c r="MH10" s="47">
        <v>67.31</v>
      </c>
      <c r="MI10" s="47">
        <v>66.31</v>
      </c>
      <c r="MJ10" s="47">
        <v>64.88</v>
      </c>
      <c r="MK10" s="47">
        <v>62.39</v>
      </c>
      <c r="ML10" s="47">
        <v>63.47</v>
      </c>
      <c r="MM10" s="47">
        <v>60.98</v>
      </c>
      <c r="MN10" s="47">
        <v>58.48</v>
      </c>
      <c r="MO10" s="47">
        <v>61.4</v>
      </c>
      <c r="MP10" s="47">
        <v>59.99</v>
      </c>
      <c r="MQ10" s="47">
        <v>57.49</v>
      </c>
      <c r="MR10" s="47">
        <v>58.58</v>
      </c>
      <c r="MS10" s="47">
        <v>56.08</v>
      </c>
      <c r="MT10" s="47">
        <v>53.58</v>
      </c>
      <c r="MU10" s="47">
        <v>57.17</v>
      </c>
      <c r="MV10" s="47">
        <v>54.67</v>
      </c>
      <c r="MW10" s="47">
        <v>52.17</v>
      </c>
      <c r="MX10" s="47">
        <v>49.68</v>
      </c>
      <c r="MY10" s="47">
        <v>56.51</v>
      </c>
      <c r="MZ10" s="47">
        <v>55.1</v>
      </c>
      <c r="NA10" s="47">
        <v>52.6</v>
      </c>
      <c r="NB10" s="47">
        <v>53.68</v>
      </c>
      <c r="NC10" s="47">
        <v>51.19</v>
      </c>
      <c r="ND10" s="47">
        <v>48.69</v>
      </c>
      <c r="NE10" s="47">
        <v>52.27</v>
      </c>
      <c r="NF10" s="47">
        <v>49.78</v>
      </c>
      <c r="NG10" s="47">
        <v>47.31</v>
      </c>
      <c r="NH10" s="47">
        <v>44.9</v>
      </c>
      <c r="NI10" s="47">
        <v>50.86</v>
      </c>
      <c r="NJ10" s="47">
        <v>48.36</v>
      </c>
      <c r="NK10" s="47">
        <v>45.95</v>
      </c>
      <c r="NL10" s="47">
        <v>43.53</v>
      </c>
      <c r="NM10" s="47">
        <v>41.12</v>
      </c>
      <c r="NN10" s="47">
        <v>51.61</v>
      </c>
      <c r="NO10" s="47">
        <v>50.2</v>
      </c>
      <c r="NP10" s="47">
        <v>47.72</v>
      </c>
      <c r="NQ10" s="47">
        <v>48.79</v>
      </c>
      <c r="NR10" s="47">
        <v>46.36</v>
      </c>
      <c r="NS10" s="47">
        <v>43.94</v>
      </c>
      <c r="NT10" s="47">
        <v>47.41</v>
      </c>
      <c r="NU10" s="47">
        <v>44.99</v>
      </c>
      <c r="NV10" s="47">
        <v>42.58</v>
      </c>
      <c r="NW10" s="47">
        <v>40.159999999999997</v>
      </c>
      <c r="NX10" s="47">
        <v>46.04</v>
      </c>
      <c r="NY10" s="47">
        <v>43.63</v>
      </c>
      <c r="NZ10" s="47">
        <v>41.21</v>
      </c>
      <c r="OA10" s="47">
        <v>38.799999999999997</v>
      </c>
      <c r="OB10" s="47">
        <v>35.99</v>
      </c>
      <c r="OC10" s="47">
        <v>44.68</v>
      </c>
      <c r="OD10" s="47">
        <v>42.26</v>
      </c>
      <c r="OE10" s="47">
        <v>39.85</v>
      </c>
      <c r="OF10" s="47">
        <v>37.43</v>
      </c>
      <c r="OG10" s="47">
        <v>34.619999999999997</v>
      </c>
      <c r="OH10" s="47">
        <v>32.21</v>
      </c>
      <c r="OI10" s="47">
        <v>46.77</v>
      </c>
      <c r="OJ10" s="47">
        <v>45.41</v>
      </c>
      <c r="OK10" s="47">
        <v>42.99</v>
      </c>
      <c r="OL10" s="47">
        <v>44.04</v>
      </c>
      <c r="OM10" s="47">
        <v>41.62</v>
      </c>
      <c r="ON10" s="47">
        <v>39.21</v>
      </c>
      <c r="OO10" s="47">
        <v>42.67</v>
      </c>
      <c r="OP10" s="47">
        <v>40.26</v>
      </c>
      <c r="OQ10" s="47">
        <v>37.840000000000003</v>
      </c>
      <c r="OR10" s="47">
        <v>35.43</v>
      </c>
      <c r="OS10" s="47">
        <v>41.31</v>
      </c>
      <c r="OT10" s="47">
        <v>38.89</v>
      </c>
      <c r="OU10" s="47">
        <v>36.479999999999997</v>
      </c>
      <c r="OV10" s="47">
        <v>34.06</v>
      </c>
      <c r="OW10" s="47">
        <v>31.64</v>
      </c>
      <c r="OX10" s="47">
        <v>39.94</v>
      </c>
      <c r="OY10" s="47">
        <v>37.53</v>
      </c>
      <c r="OZ10" s="47">
        <v>35.11</v>
      </c>
      <c r="PA10" s="47">
        <v>32.69</v>
      </c>
      <c r="PB10" s="47">
        <v>30.28</v>
      </c>
      <c r="PC10" s="47">
        <v>27.86</v>
      </c>
      <c r="PD10" s="47">
        <v>38.58</v>
      </c>
      <c r="PE10" s="47">
        <v>36.159999999999997</v>
      </c>
      <c r="PF10" s="47">
        <v>33.74</v>
      </c>
      <c r="PG10" s="47">
        <v>31.33</v>
      </c>
      <c r="PH10" s="47">
        <v>28.91</v>
      </c>
      <c r="PI10" s="47">
        <v>26.5</v>
      </c>
      <c r="PJ10" s="47">
        <v>24.86</v>
      </c>
      <c r="PK10" s="47">
        <v>48.31</v>
      </c>
      <c r="PL10" s="47">
        <v>52.65</v>
      </c>
      <c r="PM10" s="47">
        <v>59.15</v>
      </c>
      <c r="PN10" s="47">
        <v>63.5</v>
      </c>
      <c r="PO10" s="47">
        <v>18.11</v>
      </c>
      <c r="PP10" s="47">
        <v>27.89</v>
      </c>
      <c r="PQ10" s="47">
        <v>23.88</v>
      </c>
      <c r="PR10" s="47">
        <v>22.75</v>
      </c>
      <c r="PS10" s="47">
        <v>20.95</v>
      </c>
      <c r="PT10" s="47">
        <v>37.43</v>
      </c>
      <c r="PU10" s="47">
        <v>32.31</v>
      </c>
      <c r="PV10" s="47">
        <v>30.97</v>
      </c>
      <c r="PW10" s="47">
        <v>28.56</v>
      </c>
      <c r="PX10" s="47">
        <v>27.97</v>
      </c>
      <c r="PY10" s="47">
        <v>26.63</v>
      </c>
      <c r="PZ10" s="47">
        <v>24.46</v>
      </c>
      <c r="QA10" s="47">
        <v>25.38</v>
      </c>
      <c r="QB10" s="47">
        <v>23.3</v>
      </c>
      <c r="QC10" s="47">
        <v>21.75</v>
      </c>
      <c r="QD10" s="47">
        <v>49.58</v>
      </c>
      <c r="QE10" s="47">
        <v>44.81</v>
      </c>
      <c r="QF10" s="47">
        <v>43.47</v>
      </c>
      <c r="QG10" s="47">
        <v>41.06</v>
      </c>
      <c r="QH10" s="47">
        <v>40.08</v>
      </c>
      <c r="QI10" s="47">
        <v>38.74</v>
      </c>
      <c r="QJ10" s="47">
        <v>35.94</v>
      </c>
      <c r="QK10" s="47">
        <v>37.4</v>
      </c>
      <c r="QL10" s="47">
        <v>34.6</v>
      </c>
      <c r="QM10" s="47">
        <v>32.19</v>
      </c>
      <c r="QN10" s="47">
        <v>35.340000000000003</v>
      </c>
      <c r="QO10" s="47">
        <v>34</v>
      </c>
      <c r="QP10" s="47">
        <v>31.6</v>
      </c>
      <c r="QQ10" s="47">
        <v>32.659999999999997</v>
      </c>
      <c r="QR10" s="47">
        <v>30.26</v>
      </c>
      <c r="QS10" s="47">
        <v>27.85</v>
      </c>
      <c r="QT10" s="47">
        <v>31.33</v>
      </c>
      <c r="QU10" s="47">
        <v>28.92</v>
      </c>
      <c r="QV10" s="47">
        <v>26.51</v>
      </c>
      <c r="QW10" s="47">
        <v>24.88</v>
      </c>
      <c r="QX10" s="47">
        <v>59.18</v>
      </c>
      <c r="QY10" s="47">
        <v>54.29</v>
      </c>
      <c r="QZ10" s="47">
        <v>52.87</v>
      </c>
      <c r="RA10" s="47">
        <v>50.38</v>
      </c>
      <c r="RB10" s="47">
        <v>49.39</v>
      </c>
      <c r="RC10" s="47">
        <v>47.99</v>
      </c>
      <c r="RD10" s="47">
        <v>45.58</v>
      </c>
      <c r="RE10" s="47">
        <v>46.63</v>
      </c>
      <c r="RF10" s="47">
        <v>44.21</v>
      </c>
      <c r="RG10" s="47">
        <v>41.79</v>
      </c>
      <c r="RH10" s="47">
        <v>44.62</v>
      </c>
      <c r="RI10" s="47">
        <v>43.26</v>
      </c>
      <c r="RJ10" s="47">
        <v>40.840000000000003</v>
      </c>
      <c r="RK10" s="47">
        <v>41.89</v>
      </c>
      <c r="RL10" s="47">
        <v>39.47</v>
      </c>
      <c r="RM10" s="47">
        <v>37.06</v>
      </c>
      <c r="RN10" s="47">
        <v>40.520000000000003</v>
      </c>
      <c r="RO10" s="47">
        <v>38.11</v>
      </c>
      <c r="RP10" s="47">
        <v>35.299999999999997</v>
      </c>
      <c r="RQ10" s="47">
        <v>32.89</v>
      </c>
      <c r="RR10" s="47">
        <v>39.89</v>
      </c>
      <c r="RS10" s="47">
        <v>38.520000000000003</v>
      </c>
      <c r="RT10" s="47">
        <v>36.1</v>
      </c>
      <c r="RU10" s="47">
        <v>37.15</v>
      </c>
      <c r="RV10" s="47">
        <v>34.74</v>
      </c>
      <c r="RW10" s="47">
        <v>32.32</v>
      </c>
      <c r="RX10" s="47">
        <v>35.79</v>
      </c>
      <c r="RY10" s="47">
        <v>33.369999999999997</v>
      </c>
      <c r="RZ10" s="47">
        <v>30.96</v>
      </c>
      <c r="SA10" s="47">
        <v>28.54</v>
      </c>
      <c r="SB10" s="47">
        <v>34.42</v>
      </c>
      <c r="SC10" s="47">
        <v>32.01</v>
      </c>
      <c r="SD10" s="47">
        <v>29.59</v>
      </c>
      <c r="SE10" s="47">
        <v>27.18</v>
      </c>
      <c r="SF10" s="47">
        <v>25.44</v>
      </c>
      <c r="SG10" s="47">
        <v>71.47</v>
      </c>
      <c r="SH10" s="47">
        <v>66.52</v>
      </c>
      <c r="SI10" s="47">
        <v>65.09</v>
      </c>
      <c r="SJ10" s="47">
        <v>62.59</v>
      </c>
      <c r="SK10" s="47">
        <v>61.6</v>
      </c>
      <c r="SL10" s="47">
        <v>60.19</v>
      </c>
      <c r="SM10" s="47">
        <v>57.7</v>
      </c>
      <c r="SN10" s="47">
        <v>58.78</v>
      </c>
      <c r="SO10" s="47">
        <v>56.28</v>
      </c>
      <c r="SP10" s="47">
        <v>53.79</v>
      </c>
      <c r="SQ10" s="47">
        <v>56.71</v>
      </c>
      <c r="SR10" s="47">
        <v>55.3</v>
      </c>
      <c r="SS10" s="47">
        <v>52.8</v>
      </c>
      <c r="ST10" s="47">
        <v>53.89</v>
      </c>
      <c r="SU10" s="47">
        <v>51.39</v>
      </c>
      <c r="SV10" s="47">
        <v>48.89</v>
      </c>
      <c r="SW10" s="47">
        <v>52.48</v>
      </c>
      <c r="SX10" s="47">
        <v>49.98</v>
      </c>
      <c r="SY10" s="47">
        <v>47.51</v>
      </c>
      <c r="SZ10" s="47">
        <v>45.09</v>
      </c>
      <c r="TA10" s="47">
        <v>51.82</v>
      </c>
      <c r="TB10" s="47">
        <v>50.41</v>
      </c>
      <c r="TC10" s="47">
        <v>47.92</v>
      </c>
      <c r="TD10" s="47">
        <v>48.99</v>
      </c>
      <c r="TE10" s="47">
        <v>46.56</v>
      </c>
      <c r="TF10" s="47">
        <v>44.14</v>
      </c>
      <c r="TG10" s="47">
        <v>47.61</v>
      </c>
      <c r="TH10" s="47">
        <v>45.19</v>
      </c>
      <c r="TI10" s="47">
        <v>42.77</v>
      </c>
      <c r="TJ10" s="47">
        <v>40.36</v>
      </c>
      <c r="TK10" s="47">
        <v>46.24</v>
      </c>
      <c r="TL10" s="47">
        <v>43.82</v>
      </c>
      <c r="TM10" s="47">
        <v>41.41</v>
      </c>
      <c r="TN10" s="47">
        <v>38.99</v>
      </c>
      <c r="TO10" s="47">
        <v>36.19</v>
      </c>
      <c r="TP10" s="47">
        <v>46.97</v>
      </c>
      <c r="TQ10" s="47">
        <v>45.6</v>
      </c>
      <c r="TR10" s="47">
        <v>43.19</v>
      </c>
      <c r="TS10" s="47">
        <v>44.24</v>
      </c>
      <c r="TT10" s="47">
        <v>41.82</v>
      </c>
      <c r="TU10" s="47">
        <v>39.4</v>
      </c>
      <c r="TV10" s="47">
        <v>42.87</v>
      </c>
      <c r="TW10" s="47">
        <v>40.450000000000003</v>
      </c>
      <c r="TX10" s="47">
        <v>38.04</v>
      </c>
      <c r="TY10" s="47">
        <v>35.619999999999997</v>
      </c>
      <c r="TZ10" s="47">
        <v>41.5</v>
      </c>
      <c r="UA10" s="47">
        <v>39.090000000000003</v>
      </c>
      <c r="UB10" s="47">
        <v>36.67</v>
      </c>
      <c r="UC10" s="47">
        <v>34.26</v>
      </c>
      <c r="UD10" s="47">
        <v>31.84</v>
      </c>
      <c r="UE10" s="47">
        <v>40.14</v>
      </c>
      <c r="UF10" s="47">
        <v>37.72</v>
      </c>
      <c r="UG10" s="47">
        <v>35.31</v>
      </c>
      <c r="UH10" s="47">
        <v>32.89</v>
      </c>
      <c r="UI10" s="47">
        <v>30.48</v>
      </c>
      <c r="UJ10" s="47">
        <v>28.67</v>
      </c>
      <c r="UK10" s="47">
        <v>81.66</v>
      </c>
      <c r="UL10" s="47">
        <v>76.7</v>
      </c>
      <c r="UM10" s="47">
        <v>75.27</v>
      </c>
      <c r="UN10" s="47">
        <v>72.75</v>
      </c>
      <c r="UO10" s="47">
        <v>71.75</v>
      </c>
      <c r="UP10" s="47">
        <v>70.319999999999993</v>
      </c>
      <c r="UQ10" s="47">
        <v>67.790000000000006</v>
      </c>
      <c r="UR10" s="47">
        <v>68.89</v>
      </c>
      <c r="US10" s="47">
        <v>66.36</v>
      </c>
      <c r="UT10" s="47">
        <v>63.85</v>
      </c>
      <c r="UU10" s="47">
        <v>66.790000000000006</v>
      </c>
      <c r="UV10" s="47">
        <v>65.36</v>
      </c>
      <c r="UW10" s="47">
        <v>62.86</v>
      </c>
      <c r="UX10" s="47">
        <v>63.95</v>
      </c>
      <c r="UY10" s="47">
        <v>61.45</v>
      </c>
      <c r="UZ10" s="47">
        <v>58.96</v>
      </c>
      <c r="VA10" s="47">
        <v>62.54</v>
      </c>
      <c r="VB10" s="47">
        <v>60.04</v>
      </c>
      <c r="VC10" s="47">
        <v>57.54</v>
      </c>
      <c r="VD10" s="47">
        <v>55.05</v>
      </c>
      <c r="VE10" s="47">
        <v>61.88</v>
      </c>
      <c r="VF10" s="47">
        <v>60.47</v>
      </c>
      <c r="VG10" s="47">
        <v>57.97</v>
      </c>
      <c r="VH10" s="47">
        <v>59.05</v>
      </c>
      <c r="VI10" s="47">
        <v>56.56</v>
      </c>
      <c r="VJ10" s="47">
        <v>54.06</v>
      </c>
      <c r="VK10" s="47">
        <v>57.64</v>
      </c>
      <c r="VL10" s="47">
        <v>55.15</v>
      </c>
      <c r="VM10" s="47">
        <v>52.65</v>
      </c>
      <c r="VN10" s="47">
        <v>50.15</v>
      </c>
      <c r="VO10" s="47">
        <v>56.23</v>
      </c>
      <c r="VP10" s="47">
        <v>53.74</v>
      </c>
      <c r="VQ10" s="47">
        <v>51.24</v>
      </c>
      <c r="VR10" s="47">
        <v>48.74</v>
      </c>
      <c r="VS10" s="47">
        <v>46.31</v>
      </c>
      <c r="VT10" s="47">
        <v>56.98</v>
      </c>
      <c r="VU10" s="47">
        <v>55.57</v>
      </c>
      <c r="VV10" s="47">
        <v>53.08</v>
      </c>
      <c r="VW10" s="47">
        <v>54.16</v>
      </c>
      <c r="VX10" s="47">
        <v>51.66</v>
      </c>
      <c r="VY10" s="47">
        <v>49.17</v>
      </c>
      <c r="VZ10" s="47">
        <v>52.75</v>
      </c>
      <c r="WA10" s="47">
        <v>50.25</v>
      </c>
      <c r="WB10" s="47">
        <v>47.77</v>
      </c>
      <c r="WC10" s="47">
        <v>45.36</v>
      </c>
      <c r="WD10" s="47">
        <v>51.34</v>
      </c>
      <c r="WE10" s="47">
        <v>48.84</v>
      </c>
      <c r="WF10" s="47">
        <v>46.41</v>
      </c>
      <c r="WG10" s="47">
        <v>43.99</v>
      </c>
      <c r="WH10" s="47">
        <v>41.58</v>
      </c>
      <c r="WI10" s="47">
        <v>49.93</v>
      </c>
      <c r="WJ10" s="47">
        <v>47.46</v>
      </c>
      <c r="WK10" s="47">
        <v>45.04</v>
      </c>
      <c r="WL10" s="47">
        <v>42.63</v>
      </c>
      <c r="WM10" s="47">
        <v>40.21</v>
      </c>
      <c r="WN10" s="47">
        <v>37.79</v>
      </c>
      <c r="WO10" s="47">
        <v>52.09</v>
      </c>
      <c r="WP10" s="47">
        <v>50.68</v>
      </c>
      <c r="WQ10" s="47">
        <v>48.19</v>
      </c>
      <c r="WR10" s="47">
        <v>49.27</v>
      </c>
      <c r="WS10" s="47">
        <v>46.82</v>
      </c>
      <c r="WT10" s="47">
        <v>44.4</v>
      </c>
      <c r="WU10" s="47">
        <v>47.87</v>
      </c>
      <c r="WV10" s="47">
        <v>45.45</v>
      </c>
      <c r="WW10" s="47">
        <v>43.04</v>
      </c>
      <c r="WX10" s="47">
        <v>40.619999999999997</v>
      </c>
      <c r="WY10" s="47">
        <v>46.5</v>
      </c>
      <c r="WZ10" s="47">
        <v>44.09</v>
      </c>
      <c r="XA10" s="47">
        <v>41.67</v>
      </c>
      <c r="XB10" s="47">
        <v>39.26</v>
      </c>
      <c r="XC10" s="47">
        <v>36.840000000000003</v>
      </c>
      <c r="XD10" s="47">
        <v>45.14</v>
      </c>
      <c r="XE10" s="47">
        <v>42.72</v>
      </c>
      <c r="XF10" s="47">
        <v>40.31</v>
      </c>
      <c r="XG10" s="47">
        <v>37.89</v>
      </c>
      <c r="XH10" s="47">
        <v>35.479999999999997</v>
      </c>
      <c r="XI10" s="47">
        <v>33.06</v>
      </c>
      <c r="XJ10" s="47">
        <v>43.77</v>
      </c>
      <c r="XK10" s="47">
        <v>41.36</v>
      </c>
      <c r="XL10" s="47">
        <v>38.94</v>
      </c>
      <c r="XM10" s="47">
        <v>36.53</v>
      </c>
      <c r="XN10" s="47">
        <v>34.11</v>
      </c>
      <c r="XO10" s="47">
        <v>31.69</v>
      </c>
      <c r="XP10" s="47">
        <v>29.88</v>
      </c>
      <c r="XQ10" s="47">
        <v>53.68</v>
      </c>
      <c r="XR10" s="47">
        <v>58.02</v>
      </c>
      <c r="XS10" s="47">
        <v>64.52</v>
      </c>
      <c r="XT10" s="47">
        <v>68.92</v>
      </c>
      <c r="XU10" s="47">
        <v>20.82</v>
      </c>
      <c r="XV10" s="47">
        <v>25.35</v>
      </c>
      <c r="XW10" s="47">
        <v>29.24</v>
      </c>
      <c r="XX10" s="47">
        <v>35.229999999999997</v>
      </c>
      <c r="XY10" s="47">
        <v>39.83</v>
      </c>
      <c r="XZ10" s="47">
        <v>46.12</v>
      </c>
      <c r="YA10" s="47">
        <v>50.4</v>
      </c>
      <c r="YB10" s="47">
        <v>56.9</v>
      </c>
      <c r="YC10" s="47">
        <v>61.24</v>
      </c>
      <c r="YD10" s="47">
        <v>67.78</v>
      </c>
      <c r="YE10" s="47">
        <v>72.180000000000007</v>
      </c>
      <c r="YF10" s="47">
        <v>25.52</v>
      </c>
      <c r="YG10" s="47">
        <v>30.79</v>
      </c>
      <c r="YH10" s="47">
        <v>34.14</v>
      </c>
      <c r="YI10" s="47">
        <v>40.82</v>
      </c>
      <c r="YJ10" s="47">
        <v>45.03</v>
      </c>
      <c r="YK10" s="47">
        <v>51.42</v>
      </c>
      <c r="YL10" s="47">
        <v>55.77</v>
      </c>
      <c r="YM10" s="47">
        <v>62.27</v>
      </c>
      <c r="YN10" s="47">
        <v>66.63</v>
      </c>
      <c r="YO10" s="47">
        <v>73.22</v>
      </c>
      <c r="YP10" s="47">
        <v>77.62</v>
      </c>
      <c r="YQ10" s="47">
        <v>28.85</v>
      </c>
      <c r="YR10" s="47">
        <v>33.35</v>
      </c>
      <c r="YS10" s="47">
        <v>37.65</v>
      </c>
      <c r="YT10" s="47">
        <v>43.94</v>
      </c>
      <c r="YU10" s="47">
        <v>48.15</v>
      </c>
      <c r="YV10" s="47">
        <v>54.64</v>
      </c>
      <c r="YW10" s="47">
        <v>58.99</v>
      </c>
      <c r="YX10" s="47">
        <v>65.489999999999995</v>
      </c>
      <c r="YY10" s="47">
        <v>69.89</v>
      </c>
      <c r="YZ10" s="47">
        <v>76.48</v>
      </c>
      <c r="ZA10" s="47">
        <v>80.88</v>
      </c>
      <c r="ZB10" s="47">
        <v>33.909999999999997</v>
      </c>
      <c r="ZC10" s="47">
        <v>38.94</v>
      </c>
      <c r="ZD10" s="47">
        <v>42.85</v>
      </c>
      <c r="ZE10" s="47">
        <v>49.16</v>
      </c>
      <c r="ZF10" s="47">
        <v>53.51</v>
      </c>
      <c r="ZG10" s="47">
        <v>60.01</v>
      </c>
      <c r="ZH10" s="47">
        <v>64.36</v>
      </c>
      <c r="ZI10" s="47">
        <v>70.930000000000007</v>
      </c>
      <c r="ZJ10" s="47">
        <v>75.33</v>
      </c>
      <c r="ZK10" s="47">
        <v>81.91</v>
      </c>
      <c r="ZL10" s="47">
        <v>86.32</v>
      </c>
      <c r="ZM10" s="47">
        <v>37.22</v>
      </c>
      <c r="ZN10" s="47">
        <v>42.06</v>
      </c>
      <c r="ZO10" s="47">
        <v>45.96</v>
      </c>
      <c r="ZP10" s="47">
        <v>52.38</v>
      </c>
      <c r="ZQ10" s="47">
        <v>56.73</v>
      </c>
      <c r="ZR10" s="47">
        <v>63.23</v>
      </c>
      <c r="ZS10" s="47">
        <v>67.61</v>
      </c>
      <c r="ZT10" s="47">
        <v>74.19</v>
      </c>
      <c r="ZU10" s="47">
        <v>78.59</v>
      </c>
      <c r="ZV10" s="47">
        <v>85.18</v>
      </c>
      <c r="ZW10" s="47">
        <v>90.04</v>
      </c>
      <c r="ZX10" s="47">
        <v>42.61</v>
      </c>
      <c r="ZY10" s="47">
        <v>47.25</v>
      </c>
      <c r="ZZ10" s="47">
        <v>51.25</v>
      </c>
      <c r="AAA10" s="47">
        <v>57.75</v>
      </c>
      <c r="AAB10" s="47">
        <v>62.1</v>
      </c>
      <c r="AAC10" s="47">
        <v>68.64</v>
      </c>
      <c r="AAD10" s="47">
        <v>73.05</v>
      </c>
      <c r="AAE10" s="47">
        <v>79.63</v>
      </c>
      <c r="AAF10" s="47">
        <v>84.03</v>
      </c>
      <c r="AAG10" s="47">
        <v>91.24</v>
      </c>
      <c r="AAH10" s="47">
        <v>96.33</v>
      </c>
      <c r="AAI10" s="47">
        <v>45.91</v>
      </c>
      <c r="AAJ10" s="47">
        <v>50.44</v>
      </c>
      <c r="AAK10" s="47">
        <v>54.47</v>
      </c>
      <c r="AAL10" s="47">
        <v>60.97</v>
      </c>
      <c r="AAM10" s="47">
        <v>65.319999999999993</v>
      </c>
      <c r="AAN10" s="47">
        <v>71.900000000000006</v>
      </c>
      <c r="AAO10" s="47">
        <v>76.31</v>
      </c>
      <c r="AAP10" s="47">
        <v>82.89</v>
      </c>
      <c r="AAQ10" s="47">
        <v>87.39</v>
      </c>
      <c r="AAR10" s="47">
        <v>95.01</v>
      </c>
      <c r="AAS10" s="47">
        <v>100.1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49CB3C0123F546A11779B536111CD8" ma:contentTypeVersion="9" ma:contentTypeDescription="Create a new document." ma:contentTypeScope="" ma:versionID="0e5164bd53345e908d3c436053680421">
  <xsd:schema xmlns:xsd="http://www.w3.org/2001/XMLSchema" xmlns:xs="http://www.w3.org/2001/XMLSchema" xmlns:p="http://schemas.microsoft.com/office/2006/metadata/properties" xmlns:ns2="fc49dd81-9462-4491-b5f8-463029f6bd2f" xmlns:ns3="b6a27a76-a09f-448f-a68e-eff8aa4cfca3" targetNamespace="http://schemas.microsoft.com/office/2006/metadata/properties" ma:root="true" ma:fieldsID="2569ba7c3e60fdae53b2906c8473e540" ns2:_="" ns3:_="">
    <xsd:import namespace="fc49dd81-9462-4491-b5f8-463029f6bd2f"/>
    <xsd:import namespace="b6a27a76-a09f-448f-a68e-eff8aa4cfc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9dd81-9462-4491-b5f8-463029f6bd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27a76-a09f-448f-a68e-eff8aa4cfca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CD972A-CEB9-49C4-BB15-9AA5D31B8E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9FF975-1874-4F5F-AC53-8CA710D97B7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fc49dd81-9462-4491-b5f8-463029f6bd2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6a27a76-a09f-448f-a68e-eff8aa4cfca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F4068A-16BF-4076-B3A4-57E9102EBD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49dd81-9462-4491-b5f8-463029f6bd2f"/>
    <ds:schemaRef ds:uri="b6a27a76-a09f-448f-a68e-eff8aa4cfc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By County</vt:lpstr>
      <vt:lpstr>By Family</vt:lpstr>
      <vt:lpstr>SSS</vt:lpstr>
      <vt:lpstr>SSW</vt:lpstr>
    </vt:vector>
  </TitlesOfParts>
  <Company>SSW, UW Center for Womens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Segar</dc:creator>
  <cp:lastModifiedBy>Annie Kucklick</cp:lastModifiedBy>
  <cp:lastPrinted>2017-12-07T19:17:34Z</cp:lastPrinted>
  <dcterms:created xsi:type="dcterms:W3CDTF">2015-09-29T19:10:03Z</dcterms:created>
  <dcterms:modified xsi:type="dcterms:W3CDTF">2023-05-22T19:03:21Z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0x0101006949CB3C0123F546A11779B536111CD8</vt:lpwstr>
  </property>
</Properties>
</file>